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F196" i="1"/>
  <c r="G196" i="1"/>
  <c r="H196" i="1"/>
  <c r="I196" i="1"/>
  <c r="J196" i="1"/>
  <c r="L196" i="1"/>
</calcChain>
</file>

<file path=xl/sharedStrings.xml><?xml version="1.0" encoding="utf-8"?>
<sst xmlns="http://schemas.openxmlformats.org/spreadsheetml/2006/main" count="250" uniqueCount="80">
  <si>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</si>
  <si>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</si>
  <si>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</si>
  <si>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</si>
  <si>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</si>
  <si>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</si>
  <si>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Батюта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</si>
  <si>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</si>
  <si>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</si>
  <si>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</si>
  <si>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</si>
  <si>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</si>
  <si>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</si>
  <si>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</si>
  <si>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</si>
  <si>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</si>
  <si>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</si>
  <si>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</si>
  <si>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</si>
  <si>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</si>
  <si>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</si>
  <si>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</si>
  <si>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</si>
  <si>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</si>
  <si>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</si>
  <si>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</si>
  <si>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</si>
  <si>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(молочная)</t>
  </si>
  <si>
    <t>масло сливочное</t>
  </si>
  <si>
    <t>гор.напиток</t>
  </si>
  <si>
    <t>чай с лимоном</t>
  </si>
  <si>
    <t>200/7</t>
  </si>
  <si>
    <t>хлеб</t>
  </si>
  <si>
    <t>фрукты</t>
  </si>
  <si>
    <t>яблоко</t>
  </si>
  <si>
    <t>закуска</t>
  </si>
  <si>
    <t>сыр порционный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</si>
  <si>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</si>
  <si>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</si>
  <si>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</si>
  <si>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</si>
  <si>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</si>
  <si>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</si>
  <si>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</si>
  <si>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</si>
  <si>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</si>
  <si>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Котлета, макароны, соус томатный</t>
  </si>
  <si>
    <t>309,669,348</t>
  </si>
  <si>
    <t>компот из сухофруктов</t>
  </si>
  <si>
    <t>Хлеб</t>
  </si>
  <si>
    <t>овощи в нарезке огурец</t>
  </si>
  <si>
    <t>кисломол.</t>
  </si>
  <si>
    <t>борщ с мясом птицы</t>
  </si>
  <si>
    <t>какао с молоком</t>
  </si>
  <si>
    <t>Груша</t>
  </si>
  <si>
    <t>бутерброд с маслом и сыром</t>
  </si>
  <si>
    <t>йогурт порционный</t>
  </si>
  <si>
    <t>Картофельное пюре, рыба тушёная с овощами в соусе</t>
  </si>
  <si>
    <t>Кисель</t>
  </si>
  <si>
    <t>овощи в нарезке помидор</t>
  </si>
  <si>
    <t>рассольник Ленинградский с мясом птицы</t>
  </si>
  <si>
    <t>бутерброд с сыром</t>
  </si>
  <si>
    <t>кофейный напиток с молоком</t>
  </si>
  <si>
    <t>булочка школьная</t>
  </si>
  <si>
    <t>сок фруктовый порционный</t>
  </si>
  <si>
    <t>каша манная молочная</t>
  </si>
  <si>
    <t>Чай с лимоном</t>
  </si>
  <si>
    <t>груша</t>
  </si>
  <si>
    <t>гречка отварная,тефтель "ежики", соус томатный</t>
  </si>
  <si>
    <t>302,287,348</t>
  </si>
  <si>
    <t>щи со свежей капустой и мясом птицы</t>
  </si>
  <si>
    <t>Какао с молоком</t>
  </si>
  <si>
    <t>йогрурт порционный</t>
  </si>
  <si>
    <t>плов с мясом птицы</t>
  </si>
  <si>
    <t>кисель</t>
  </si>
  <si>
    <t>суп уха рыбный с крупой</t>
  </si>
  <si>
    <t xml:space="preserve">сок фруктовый порционный </t>
  </si>
  <si>
    <t>булочка с повидлом</t>
  </si>
  <si>
    <t>Среднее значение за период:</t>
  </si>
  <si>
    <t>МБОУ "Майская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</si>
</sst>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indexed="8"/>
      <name val="Calibri"/>
    </font>
    <font>
      <sz val="10"/>
      <color indexed="8"/>
      <name val="Arial"/>
    </font>
    <font>
      <sz val="10"/>
      <color indexed="10"/>
      <name val="Arial"/>
    </font>
    <font>
      <sz val="10"/>
      <color indexed="11"/>
      <name val="Arial"/>
    </font>
    <font>
      <i/>
      <sz val="11"/>
      <color indexed="8"/>
      <name val="Calibri"/>
    </font>
    <font>
      <b/>
      <sz val="14"/>
      <color indexed="10"/>
      <name val="Arial"/>
    </font>
    <font>
      <b/>
      <sz val="8"/>
      <color indexed="11"/>
      <name val="Arial"/>
    </font>
    <font>
      <b/>
      <sz val="8"/>
      <color indexed="8"/>
      <name val="Arial"/>
    </font>
    <font>
      <i/>
      <sz val="8"/>
      <color indexed="8"/>
      <name val="Arial"/>
    </font>
    <font>
      <sz val="11"/>
      <color indexed="8"/>
      <name val="Times New Roman"/>
    </font>
    <font>
      <b/>
      <sz val="10"/>
      <color indexed="11"/>
      <name val="Arial"/>
    </font>
    <font>
      <b/>
      <sz val="11"/>
      <color indexed="8"/>
      <name val="Calibri"/>
    </font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scheme val="minor"/>
    </font>
    <font>
      <b/>
      <sz val="11"/>
      <color theme="1"/>
      <name val="Calibri"/>
      <scheme val="minor"/>
    </font>
    <font>
      <b/>
      <sz val="11"/>
      <color theme="0"/>
      <name val="Calibri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 applyFill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4" borderId="26" applyNumberFormat="0" applyAlignment="0" applyProtection="0"/>
    <xf numFmtId="0" fontId="16" fillId="31" borderId="27" applyNumberFormat="0" applyAlignment="0" applyProtection="0"/>
    <xf numFmtId="0" fontId="17" fillId="31" borderId="26" applyNumberFormat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20" fillId="0" borderId="3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32" borderId="32" applyNumberFormat="0" applyAlignment="0" applyProtection="0"/>
    <xf numFmtId="0" fontId="23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12" fillId="6" borderId="33" applyNumberFormat="0" applyFont="0" applyAlignment="0" applyProtection="0"/>
    <xf numFmtId="0" fontId="27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29" fillId="35" borderId="0" applyNumberFormat="0" applyBorder="0" applyAlignment="0" applyProtection="0"/>
  </cellStyleXfs>
  <cellXfs count="76">
    <xf numFmtId="0" fontId="0" fillId="0" borderId="0" xfId="0" applyFill="1" applyAlignment="1" applyProtection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/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1" xfId="0" applyFill="1" applyBorder="1" applyAlignment="1" applyProtection="1"/>
    <xf numFmtId="0" fontId="0" fillId="3" borderId="2" xfId="0" applyFill="1" applyBorder="1" applyAlignment="1" applyProtection="1">
      <protection locked="0"/>
    </xf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1" fillId="0" borderId="2" xfId="0" applyFont="1" applyFill="1" applyBorder="1" applyAlignment="1" applyProtection="1">
      <alignment vertical="top" wrapText="1"/>
    </xf>
    <xf numFmtId="0" fontId="0" fillId="0" borderId="4" xfId="0" applyFill="1" applyBorder="1" applyAlignment="1" applyProtection="1"/>
    <xf numFmtId="0" fontId="0" fillId="0" borderId="5" xfId="0" applyFill="1" applyBorder="1" applyAlignment="1" applyProtection="1"/>
    <xf numFmtId="0" fontId="1" fillId="0" borderId="0" xfId="0" applyFont="1" applyFill="1" applyAlignment="1" applyProtection="1">
      <alignment horizontal="right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0" fillId="0" borderId="10" xfId="0" applyFill="1" applyBorder="1" applyAlignment="1" applyProtection="1"/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 vertical="top" wrapText="1"/>
    </xf>
    <xf numFmtId="0" fontId="1" fillId="0" borderId="14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/>
    <xf numFmtId="0" fontId="1" fillId="0" borderId="16" xfId="0" applyFont="1" applyFill="1" applyBorder="1" applyAlignment="1" applyProtection="1"/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vertical="top" wrapText="1"/>
    </xf>
    <xf numFmtId="0" fontId="1" fillId="2" borderId="18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top"/>
    </xf>
    <xf numFmtId="1" fontId="1" fillId="3" borderId="3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5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2" fontId="0" fillId="3" borderId="18" xfId="0" applyNumberFormat="1" applyFill="1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vertic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0" fillId="2" borderId="21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protection locked="0"/>
    </xf>
    <xf numFmtId="0" fontId="0" fillId="3" borderId="24" xfId="0" applyFill="1" applyBorder="1" applyAlignment="1" applyProtection="1">
      <protection locked="0"/>
    </xf>
    <xf numFmtId="0" fontId="0" fillId="0" borderId="25" xfId="0" applyFill="1" applyBorder="1" applyAlignment="1" applyProtection="1"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C4C4C"/>
      <rgbColor rgb="002D2D2D"/>
      <rgbColor rgb="00FFF2CB"/>
      <rgbColor rgb="00D8D8D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Split"/>
      <selection pane="topRight"/>
      <selection pane="bottomLeft"/>
      <selection pane="bottomRight" activeCell="I3" sqref="I3"/>
    </sheetView>
  </sheetViews>
  <sheetFormatPr defaultRowHeight="14.4" x14ac:dyDescent="0.3"/>
  <cols>
    <col min="1" max="1" width="4.6640625" style="2" customWidth="1"/>
    <col min="2" max="2" width="5.33203125" style="2" customWidth="1"/>
    <col min="3" max="3" width="9.109375" style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2" customWidth="1"/>
  </cols>
  <sheetData>
    <row r="1" spans="1:12" ht="14.4" customHeight="1" x14ac:dyDescent="0.3">
      <c r="A1" s="1" t="s">
        <v>0</v>
      </c>
      <c r="C1" s="72" t="s">
        <v>79</v>
      </c>
      <c r="D1" s="73"/>
      <c r="E1" s="74"/>
      <c r="F1" s="12" t="s">
        <v>1</v>
      </c>
      <c r="G1" s="2" t="s">
        <v>2</v>
      </c>
      <c r="H1" s="75" t="s">
        <v>3</v>
      </c>
      <c r="I1" s="75"/>
      <c r="J1" s="75"/>
      <c r="K1" s="75"/>
    </row>
    <row r="2" spans="1:12" ht="17.399999999999999" customHeight="1" x14ac:dyDescent="0.3">
      <c r="A2" s="35" t="s">
        <v>4</v>
      </c>
      <c r="C2" s="2"/>
      <c r="G2" s="2" t="s">
        <v>5</v>
      </c>
      <c r="H2" s="75" t="s">
        <v>6</v>
      </c>
      <c r="I2" s="75"/>
      <c r="J2" s="75"/>
      <c r="K2" s="75"/>
    </row>
    <row r="3" spans="1:12" ht="17.25" customHeight="1" x14ac:dyDescent="0.3">
      <c r="A3" s="4" t="s">
        <v>7</v>
      </c>
      <c r="C3" s="2"/>
      <c r="D3" s="3"/>
      <c r="E3" s="38" t="s">
        <v>8</v>
      </c>
      <c r="G3" s="2" t="s">
        <v>9</v>
      </c>
      <c r="H3" s="47">
        <v>1</v>
      </c>
      <c r="I3" s="47">
        <v>9</v>
      </c>
      <c r="J3" s="48">
        <v>2024</v>
      </c>
      <c r="K3" s="1"/>
    </row>
    <row r="4" spans="1:12" ht="15" thickBot="1" x14ac:dyDescent="0.35">
      <c r="C4" s="2"/>
      <c r="D4" s="4"/>
      <c r="H4" s="46" t="s">
        <v>10</v>
      </c>
      <c r="I4" s="46" t="s">
        <v>11</v>
      </c>
      <c r="J4" s="46" t="s">
        <v>12</v>
      </c>
    </row>
    <row r="5" spans="1:12" ht="31.2" customHeight="1" thickBot="1" x14ac:dyDescent="0.35">
      <c r="A5" s="44" t="s">
        <v>13</v>
      </c>
      <c r="B5" s="45" t="s">
        <v>14</v>
      </c>
      <c r="C5" s="36" t="s">
        <v>15</v>
      </c>
      <c r="D5" s="36" t="s">
        <v>16</v>
      </c>
      <c r="E5" s="36" t="s">
        <v>17</v>
      </c>
      <c r="F5" s="36" t="s">
        <v>18</v>
      </c>
      <c r="G5" s="36" t="s">
        <v>19</v>
      </c>
      <c r="H5" s="36" t="s">
        <v>20</v>
      </c>
      <c r="I5" s="36" t="s">
        <v>21</v>
      </c>
      <c r="J5" s="36" t="s">
        <v>22</v>
      </c>
      <c r="K5" s="37" t="s">
        <v>23</v>
      </c>
      <c r="L5" s="36" t="s">
        <v>24</v>
      </c>
    </row>
    <row r="6" spans="1:12" ht="15" customHeight="1" thickBot="1" x14ac:dyDescent="0.35">
      <c r="A6" s="20">
        <v>1</v>
      </c>
      <c r="B6" s="21">
        <v>1</v>
      </c>
      <c r="C6" s="22" t="s">
        <v>25</v>
      </c>
      <c r="D6" s="5" t="s">
        <v>26</v>
      </c>
      <c r="E6" s="49" t="s">
        <v>27</v>
      </c>
      <c r="F6" s="50">
        <v>220</v>
      </c>
      <c r="G6" s="50">
        <v>10.51</v>
      </c>
      <c r="H6" s="50">
        <v>11.72</v>
      </c>
      <c r="I6" s="50">
        <v>37.049999999999997</v>
      </c>
      <c r="J6" s="50">
        <v>293</v>
      </c>
      <c r="K6" s="52">
        <v>182</v>
      </c>
      <c r="L6" s="51">
        <v>13.32</v>
      </c>
    </row>
    <row r="7" spans="1:12" ht="14.4" customHeight="1" x14ac:dyDescent="0.3">
      <c r="A7" s="23"/>
      <c r="B7" s="15"/>
      <c r="C7" s="11"/>
      <c r="D7" s="6"/>
      <c r="E7" s="41" t="s">
        <v>28</v>
      </c>
      <c r="F7" s="42">
        <v>10</v>
      </c>
      <c r="G7" s="42">
        <v>3.12</v>
      </c>
      <c r="H7" s="42">
        <v>7.57</v>
      </c>
      <c r="I7" s="42">
        <v>19.57</v>
      </c>
      <c r="J7" s="42">
        <v>163.30000000000001</v>
      </c>
      <c r="K7" s="43">
        <v>96</v>
      </c>
      <c r="L7" s="42">
        <v>7.01</v>
      </c>
    </row>
    <row r="8" spans="1:12" ht="14.4" customHeight="1" x14ac:dyDescent="0.3">
      <c r="A8" s="23"/>
      <c r="B8" s="15"/>
      <c r="C8" s="11"/>
      <c r="D8" s="7" t="s">
        <v>29</v>
      </c>
      <c r="E8" s="53" t="s">
        <v>30</v>
      </c>
      <c r="F8" s="50" t="s">
        <v>31</v>
      </c>
      <c r="G8" s="50">
        <v>4.51</v>
      </c>
      <c r="H8" s="50">
        <v>1.1399999999999999</v>
      </c>
      <c r="I8" s="50">
        <v>7.71</v>
      </c>
      <c r="J8" s="50">
        <v>57.33</v>
      </c>
      <c r="K8" s="54">
        <v>377</v>
      </c>
      <c r="L8" s="55">
        <v>5.89</v>
      </c>
    </row>
    <row r="9" spans="1:12" ht="14.4" customHeight="1" x14ac:dyDescent="0.3">
      <c r="A9" s="23"/>
      <c r="B9" s="15"/>
      <c r="C9" s="11"/>
      <c r="D9" s="7" t="s">
        <v>32</v>
      </c>
      <c r="E9" s="53" t="s">
        <v>32</v>
      </c>
      <c r="F9" s="50">
        <v>50</v>
      </c>
      <c r="G9" s="50">
        <v>4.4000000000000004</v>
      </c>
      <c r="H9" s="50">
        <v>0.85</v>
      </c>
      <c r="I9" s="50">
        <v>14.7</v>
      </c>
      <c r="J9" s="50">
        <v>144.5</v>
      </c>
      <c r="K9" s="43">
        <v>122</v>
      </c>
      <c r="L9" s="50">
        <v>5.15</v>
      </c>
    </row>
    <row r="10" spans="1:12" ht="14.4" customHeight="1" x14ac:dyDescent="0.3">
      <c r="A10" s="23"/>
      <c r="B10" s="15"/>
      <c r="C10" s="11"/>
      <c r="D10" s="7" t="s">
        <v>33</v>
      </c>
      <c r="E10" s="41" t="s">
        <v>34</v>
      </c>
      <c r="F10" s="42">
        <v>150</v>
      </c>
      <c r="G10" s="42">
        <v>0.2</v>
      </c>
      <c r="H10" s="42">
        <v>0.2</v>
      </c>
      <c r="I10" s="42">
        <v>4.9000000000000004</v>
      </c>
      <c r="J10" s="42">
        <v>78</v>
      </c>
      <c r="K10" s="43"/>
      <c r="L10" s="42">
        <v>39.9</v>
      </c>
    </row>
    <row r="11" spans="1:12" ht="14.4" customHeight="1" x14ac:dyDescent="0.3">
      <c r="A11" s="23"/>
      <c r="B11" s="15"/>
      <c r="C11" s="11"/>
      <c r="D11" s="56" t="s">
        <v>35</v>
      </c>
      <c r="E11" s="53" t="s">
        <v>36</v>
      </c>
      <c r="F11" s="50">
        <v>15</v>
      </c>
      <c r="G11" s="50">
        <v>3.2</v>
      </c>
      <c r="H11" s="50">
        <v>7.57</v>
      </c>
      <c r="I11" s="50">
        <v>19.57</v>
      </c>
      <c r="J11" s="50">
        <v>163.30000000000001</v>
      </c>
      <c r="K11" s="43">
        <v>97</v>
      </c>
      <c r="L11" s="50">
        <v>11.11</v>
      </c>
    </row>
    <row r="12" spans="1:12" ht="14.4" customHeight="1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customHeight="1" x14ac:dyDescent="0.3">
      <c r="A13" s="24"/>
      <c r="B13" s="17"/>
      <c r="C13" s="8"/>
      <c r="D13" s="18" t="s">
        <v>37</v>
      </c>
      <c r="E13" s="9"/>
      <c r="F13" s="19">
        <f>SUM(F6:F12)</f>
        <v>445</v>
      </c>
      <c r="G13" s="19">
        <f>SUM(G6:G12)</f>
        <v>25.939999999999998</v>
      </c>
      <c r="H13" s="19">
        <f>SUM(H6:H12)</f>
        <v>29.05</v>
      </c>
      <c r="I13" s="19">
        <f>SUM(I6:I12)</f>
        <v>103.5</v>
      </c>
      <c r="J13" s="19">
        <f>SUM(J6:J12)</f>
        <v>899.43000000000006</v>
      </c>
      <c r="K13" s="25"/>
      <c r="L13" s="19">
        <f>SUM(L6:L12)</f>
        <v>82.38</v>
      </c>
    </row>
    <row r="14" spans="1:12" ht="14.4" customHeight="1" x14ac:dyDescent="0.3">
      <c r="A14" s="26">
        <f>A6</f>
        <v>1</v>
      </c>
      <c r="B14" s="13">
        <f>B6</f>
        <v>1</v>
      </c>
      <c r="C14" s="10" t="s">
        <v>38</v>
      </c>
      <c r="D14" s="7" t="s">
        <v>35</v>
      </c>
      <c r="E14" s="41"/>
      <c r="F14" s="42"/>
      <c r="G14" s="42"/>
      <c r="H14" s="42"/>
      <c r="I14" s="42"/>
      <c r="J14" s="42"/>
      <c r="K14" s="43"/>
      <c r="L14" s="42"/>
    </row>
    <row r="15" spans="1:12" ht="14.4" customHeight="1" x14ac:dyDescent="0.3">
      <c r="A15" s="23"/>
      <c r="B15" s="15"/>
      <c r="C15" s="11"/>
      <c r="D15" s="7" t="s">
        <v>39</v>
      </c>
      <c r="E15" s="41"/>
      <c r="F15" s="42"/>
      <c r="G15" s="42"/>
      <c r="H15" s="42"/>
      <c r="I15" s="42"/>
      <c r="J15" s="42"/>
      <c r="K15" s="43"/>
      <c r="L15" s="42"/>
    </row>
    <row r="16" spans="1:12" ht="14.4" customHeight="1" x14ac:dyDescent="0.3">
      <c r="A16" s="23"/>
      <c r="B16" s="15"/>
      <c r="C16" s="11"/>
      <c r="D16" s="7" t="s">
        <v>40</v>
      </c>
      <c r="E16" s="41"/>
      <c r="F16" s="42"/>
      <c r="G16" s="42"/>
      <c r="H16" s="42"/>
      <c r="I16" s="42"/>
      <c r="J16" s="42"/>
      <c r="K16" s="43"/>
      <c r="L16" s="42"/>
    </row>
    <row r="17" spans="1:12" ht="14.4" customHeight="1" x14ac:dyDescent="0.3">
      <c r="A17" s="23"/>
      <c r="B17" s="15"/>
      <c r="C17" s="11"/>
      <c r="D17" s="7" t="s">
        <v>41</v>
      </c>
      <c r="E17" s="41"/>
      <c r="F17" s="42"/>
      <c r="G17" s="42"/>
      <c r="H17" s="42"/>
      <c r="I17" s="42"/>
      <c r="J17" s="42"/>
      <c r="K17" s="43"/>
      <c r="L17" s="42"/>
    </row>
    <row r="18" spans="1:12" ht="14.4" customHeight="1" x14ac:dyDescent="0.3">
      <c r="A18" s="23"/>
      <c r="B18" s="15"/>
      <c r="C18" s="11"/>
      <c r="D18" s="7" t="s">
        <v>42</v>
      </c>
      <c r="E18" s="41"/>
      <c r="F18" s="42"/>
      <c r="G18" s="42"/>
      <c r="H18" s="42"/>
      <c r="I18" s="42"/>
      <c r="J18" s="42"/>
      <c r="K18" s="43"/>
      <c r="L18" s="42"/>
    </row>
    <row r="19" spans="1:12" ht="14.4" customHeight="1" x14ac:dyDescent="0.3">
      <c r="A19" s="23"/>
      <c r="B19" s="15"/>
      <c r="C19" s="11"/>
      <c r="D19" s="7" t="s">
        <v>43</v>
      </c>
      <c r="E19" s="41"/>
      <c r="F19" s="42"/>
      <c r="G19" s="42"/>
      <c r="H19" s="42"/>
      <c r="I19" s="42"/>
      <c r="J19" s="42"/>
      <c r="K19" s="43"/>
      <c r="L19" s="42"/>
    </row>
    <row r="20" spans="1:12" ht="14.4" customHeight="1" x14ac:dyDescent="0.3">
      <c r="A20" s="23"/>
      <c r="B20" s="15"/>
      <c r="C20" s="11"/>
      <c r="D20" s="7" t="s">
        <v>44</v>
      </c>
      <c r="E20" s="41"/>
      <c r="F20" s="42"/>
      <c r="G20" s="42"/>
      <c r="H20" s="42"/>
      <c r="I20" s="42"/>
      <c r="J20" s="42"/>
      <c r="K20" s="43"/>
      <c r="L20" s="42"/>
    </row>
    <row r="21" spans="1:12" ht="14.4" customHeight="1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customHeight="1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customHeight="1" x14ac:dyDescent="0.3">
      <c r="A23" s="24"/>
      <c r="B23" s="17"/>
      <c r="C23" s="8"/>
      <c r="D23" s="18" t="s">
        <v>37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customHeight="1" thickBot="1" x14ac:dyDescent="0.35">
      <c r="A24" s="29">
        <f>A6</f>
        <v>1</v>
      </c>
      <c r="B24" s="30">
        <f>B6</f>
        <v>1</v>
      </c>
      <c r="C24" s="69" t="s">
        <v>45</v>
      </c>
      <c r="D24" s="70"/>
      <c r="E24" s="31"/>
      <c r="F24" s="32">
        <f>F13+F23</f>
        <v>445</v>
      </c>
      <c r="G24" s="32">
        <f>G13+G23</f>
        <v>25.939999999999998</v>
      </c>
      <c r="H24" s="32">
        <f>H13+H23</f>
        <v>29.05</v>
      </c>
      <c r="I24" s="32">
        <f>I13+I23</f>
        <v>103.5</v>
      </c>
      <c r="J24" s="32">
        <f>J13+J23</f>
        <v>899.43000000000006</v>
      </c>
      <c r="K24" s="32"/>
      <c r="L24" s="32">
        <f>L13+L23</f>
        <v>82.38</v>
      </c>
    </row>
    <row r="25" spans="1:12" ht="14.4" customHeight="1" x14ac:dyDescent="0.3">
      <c r="A25" s="14">
        <v>1</v>
      </c>
      <c r="B25" s="15">
        <v>2</v>
      </c>
      <c r="C25" s="22" t="s">
        <v>25</v>
      </c>
      <c r="D25" s="5" t="s">
        <v>26</v>
      </c>
      <c r="E25" s="49" t="s">
        <v>46</v>
      </c>
      <c r="F25" s="50">
        <v>370</v>
      </c>
      <c r="G25" s="50">
        <v>58.3</v>
      </c>
      <c r="H25" s="50">
        <v>981.66</v>
      </c>
      <c r="I25" s="50">
        <v>38.909999999999997</v>
      </c>
      <c r="J25" s="50">
        <v>38.130000000000003</v>
      </c>
      <c r="K25" s="57" t="s">
        <v>47</v>
      </c>
      <c r="L25" s="50">
        <v>58.3</v>
      </c>
    </row>
    <row r="26" spans="1:12" ht="14.4" customHeight="1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customHeight="1" x14ac:dyDescent="0.3">
      <c r="A27" s="14"/>
      <c r="B27" s="15"/>
      <c r="C27" s="11"/>
      <c r="D27" s="7" t="s">
        <v>29</v>
      </c>
      <c r="E27" s="53" t="s">
        <v>48</v>
      </c>
      <c r="F27" s="50">
        <v>200</v>
      </c>
      <c r="G27" s="50">
        <v>0.48</v>
      </c>
      <c r="H27" s="50"/>
      <c r="I27" s="50">
        <v>25.68</v>
      </c>
      <c r="J27" s="50">
        <v>98.36</v>
      </c>
      <c r="K27" s="43">
        <v>349</v>
      </c>
      <c r="L27" s="50">
        <v>6.94</v>
      </c>
    </row>
    <row r="28" spans="1:12" ht="14.4" customHeight="1" x14ac:dyDescent="0.3">
      <c r="A28" s="14"/>
      <c r="B28" s="15"/>
      <c r="C28" s="11"/>
      <c r="D28" s="7" t="s">
        <v>32</v>
      </c>
      <c r="E28" s="53" t="s">
        <v>49</v>
      </c>
      <c r="F28" s="50">
        <v>50</v>
      </c>
      <c r="G28" s="50">
        <v>4.4000000000000004</v>
      </c>
      <c r="H28" s="50">
        <v>0.85</v>
      </c>
      <c r="I28" s="50">
        <v>14.7</v>
      </c>
      <c r="J28" s="50">
        <v>114.5</v>
      </c>
      <c r="K28" s="43">
        <v>122</v>
      </c>
      <c r="L28" s="50">
        <v>2.64</v>
      </c>
    </row>
    <row r="29" spans="1:12" ht="15" customHeight="1" thickBot="1" x14ac:dyDescent="0.35">
      <c r="A29" s="14"/>
      <c r="B29" s="15"/>
      <c r="C29" s="11"/>
      <c r="D29" s="7" t="s">
        <v>33</v>
      </c>
      <c r="E29" s="41" t="s">
        <v>50</v>
      </c>
      <c r="F29" s="42">
        <v>60</v>
      </c>
      <c r="G29" s="42">
        <v>0.6</v>
      </c>
      <c r="H29" s="42">
        <v>3.1</v>
      </c>
      <c r="I29" s="42">
        <v>29</v>
      </c>
      <c r="J29" s="42">
        <v>96</v>
      </c>
      <c r="K29" s="43">
        <v>120</v>
      </c>
      <c r="L29" s="42">
        <v>10.8</v>
      </c>
    </row>
    <row r="30" spans="1:12" ht="14.4" customHeight="1" x14ac:dyDescent="0.3">
      <c r="A30" s="14"/>
      <c r="B30" s="15"/>
      <c r="C30" s="11"/>
      <c r="D30" s="58" t="s">
        <v>51</v>
      </c>
      <c r="E30" s="53"/>
      <c r="F30" s="50"/>
      <c r="G30" s="50"/>
      <c r="H30" s="50"/>
      <c r="I30" s="50"/>
      <c r="J30" s="50"/>
      <c r="K30" s="43"/>
      <c r="L30" s="50"/>
    </row>
    <row r="31" spans="1:12" ht="14.4" customHeight="1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customHeight="1" x14ac:dyDescent="0.3">
      <c r="A32" s="16"/>
      <c r="B32" s="17"/>
      <c r="C32" s="8"/>
      <c r="D32" s="18" t="s">
        <v>37</v>
      </c>
      <c r="E32" s="9"/>
      <c r="F32" s="19">
        <f>SUM(F25:F31)</f>
        <v>680</v>
      </c>
      <c r="G32" s="19">
        <f>SUM(G25:G31)</f>
        <v>63.779999999999994</v>
      </c>
      <c r="H32" s="19">
        <f>SUM(H25:H31)</f>
        <v>985.61</v>
      </c>
      <c r="I32" s="19">
        <f>SUM(I25:I31)</f>
        <v>108.29</v>
      </c>
      <c r="J32" s="19">
        <f>SUM(J25:J31)</f>
        <v>346.99</v>
      </c>
      <c r="K32" s="25"/>
      <c r="L32" s="19">
        <f>SUM(L25:L31)</f>
        <v>78.679999999999993</v>
      </c>
    </row>
    <row r="33" spans="1:12" ht="14.4" customHeight="1" x14ac:dyDescent="0.3">
      <c r="A33" s="13">
        <f>A25</f>
        <v>1</v>
      </c>
      <c r="B33" s="13">
        <f>B25</f>
        <v>2</v>
      </c>
      <c r="C33" s="10" t="s">
        <v>38</v>
      </c>
      <c r="D33" s="7" t="s">
        <v>35</v>
      </c>
      <c r="E33" s="41"/>
      <c r="F33" s="42"/>
      <c r="G33" s="42"/>
      <c r="H33" s="42"/>
      <c r="I33" s="42"/>
      <c r="J33" s="42"/>
      <c r="K33" s="43"/>
      <c r="L33" s="42"/>
    </row>
    <row r="34" spans="1:12" ht="14.4" customHeight="1" x14ac:dyDescent="0.3">
      <c r="A34" s="14"/>
      <c r="B34" s="15"/>
      <c r="C34" s="11"/>
      <c r="D34" s="7" t="s">
        <v>39</v>
      </c>
      <c r="E34" s="41"/>
      <c r="F34" s="42"/>
      <c r="G34" s="42"/>
      <c r="H34" s="42"/>
      <c r="I34" s="42"/>
      <c r="J34" s="42"/>
      <c r="K34" s="43"/>
      <c r="L34" s="42"/>
    </row>
    <row r="35" spans="1:12" ht="14.4" customHeight="1" x14ac:dyDescent="0.3">
      <c r="A35" s="14"/>
      <c r="B35" s="15"/>
      <c r="C35" s="11"/>
      <c r="D35" s="7" t="s">
        <v>40</v>
      </c>
      <c r="E35" s="41"/>
      <c r="F35" s="42"/>
      <c r="G35" s="42"/>
      <c r="H35" s="42"/>
      <c r="I35" s="42"/>
      <c r="J35" s="42"/>
      <c r="K35" s="43"/>
      <c r="L35" s="42"/>
    </row>
    <row r="36" spans="1:12" ht="14.4" customHeight="1" x14ac:dyDescent="0.3">
      <c r="A36" s="14"/>
      <c r="B36" s="15"/>
      <c r="C36" s="11"/>
      <c r="D36" s="7" t="s">
        <v>41</v>
      </c>
      <c r="E36" s="41"/>
      <c r="F36" s="42"/>
      <c r="G36" s="42"/>
      <c r="H36" s="42"/>
      <c r="I36" s="42"/>
      <c r="J36" s="42"/>
      <c r="K36" s="43"/>
      <c r="L36" s="42"/>
    </row>
    <row r="37" spans="1:12" ht="14.4" customHeight="1" x14ac:dyDescent="0.3">
      <c r="A37" s="14"/>
      <c r="B37" s="15"/>
      <c r="C37" s="11"/>
      <c r="D37" s="7" t="s">
        <v>42</v>
      </c>
      <c r="E37" s="41"/>
      <c r="F37" s="42"/>
      <c r="G37" s="42"/>
      <c r="H37" s="42"/>
      <c r="I37" s="42"/>
      <c r="J37" s="42"/>
      <c r="K37" s="43"/>
      <c r="L37" s="42"/>
    </row>
    <row r="38" spans="1:12" ht="14.4" customHeight="1" x14ac:dyDescent="0.3">
      <c r="A38" s="14"/>
      <c r="B38" s="15"/>
      <c r="C38" s="11"/>
      <c r="D38" s="7" t="s">
        <v>43</v>
      </c>
      <c r="E38" s="41"/>
      <c r="F38" s="42"/>
      <c r="G38" s="42"/>
      <c r="H38" s="42"/>
      <c r="I38" s="42"/>
      <c r="J38" s="42"/>
      <c r="K38" s="43"/>
      <c r="L38" s="42"/>
    </row>
    <row r="39" spans="1:12" ht="14.4" customHeight="1" x14ac:dyDescent="0.3">
      <c r="A39" s="14"/>
      <c r="B39" s="15"/>
      <c r="C39" s="11"/>
      <c r="D39" s="7" t="s">
        <v>44</v>
      </c>
      <c r="E39" s="41"/>
      <c r="F39" s="42"/>
      <c r="G39" s="42"/>
      <c r="H39" s="42"/>
      <c r="I39" s="42"/>
      <c r="J39" s="42"/>
      <c r="K39" s="43"/>
      <c r="L39" s="42"/>
    </row>
    <row r="40" spans="1:12" ht="14.4" customHeight="1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customHeight="1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customHeight="1" x14ac:dyDescent="0.3">
      <c r="A42" s="16"/>
      <c r="B42" s="17"/>
      <c r="C42" s="8"/>
      <c r="D42" s="18" t="s">
        <v>37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35">
      <c r="A43" s="33">
        <f>A25</f>
        <v>1</v>
      </c>
      <c r="B43" s="33">
        <f>B25</f>
        <v>2</v>
      </c>
      <c r="C43" s="69" t="s">
        <v>45</v>
      </c>
      <c r="D43" s="70"/>
      <c r="E43" s="31"/>
      <c r="F43" s="32">
        <f>F32+F42</f>
        <v>680</v>
      </c>
      <c r="G43" s="32">
        <f>G32+G42</f>
        <v>63.779999999999994</v>
      </c>
      <c r="H43" s="32">
        <f>H32+H42</f>
        <v>985.61</v>
      </c>
      <c r="I43" s="32">
        <f>I32+I42</f>
        <v>108.29</v>
      </c>
      <c r="J43" s="32">
        <f>J32+J42</f>
        <v>346.99</v>
      </c>
      <c r="K43" s="32"/>
      <c r="L43" s="32">
        <f>L32+L42</f>
        <v>78.679999999999993</v>
      </c>
    </row>
    <row r="44" spans="1:12" ht="15" customHeight="1" thickBot="1" x14ac:dyDescent="0.35">
      <c r="A44" s="20">
        <v>1</v>
      </c>
      <c r="B44" s="21">
        <v>3</v>
      </c>
      <c r="C44" s="22" t="s">
        <v>25</v>
      </c>
      <c r="D44" s="5" t="s">
        <v>26</v>
      </c>
      <c r="E44" s="49" t="s">
        <v>52</v>
      </c>
      <c r="F44" s="50">
        <v>200</v>
      </c>
      <c r="G44" s="50">
        <v>0.6</v>
      </c>
      <c r="H44" s="50">
        <v>0.04</v>
      </c>
      <c r="I44" s="50">
        <v>4.24</v>
      </c>
      <c r="J44" s="50">
        <v>92.6</v>
      </c>
      <c r="K44" s="59">
        <v>82</v>
      </c>
      <c r="L44" s="50">
        <v>11.65</v>
      </c>
    </row>
    <row r="45" spans="1:12" ht="14.4" customHeight="1" x14ac:dyDescent="0.3">
      <c r="A45" s="23"/>
      <c r="B45" s="15"/>
      <c r="C45" s="11"/>
      <c r="D45" s="60" t="s">
        <v>26</v>
      </c>
      <c r="E45" s="53"/>
      <c r="F45" s="50"/>
      <c r="G45" s="50"/>
      <c r="H45" s="50"/>
      <c r="I45" s="50"/>
      <c r="J45" s="50"/>
      <c r="K45" s="54"/>
      <c r="L45" s="50"/>
    </row>
    <row r="46" spans="1:12" ht="14.4" customHeight="1" x14ac:dyDescent="0.3">
      <c r="A46" s="23"/>
      <c r="B46" s="15"/>
      <c r="C46" s="11"/>
      <c r="D46" s="7" t="s">
        <v>29</v>
      </c>
      <c r="E46" s="53" t="s">
        <v>53</v>
      </c>
      <c r="F46" s="50">
        <v>200</v>
      </c>
      <c r="G46" s="50">
        <v>5.72</v>
      </c>
      <c r="H46" s="50">
        <v>5.76</v>
      </c>
      <c r="I46" s="50">
        <v>38.42</v>
      </c>
      <c r="J46" s="50">
        <v>218.98</v>
      </c>
      <c r="K46" s="54">
        <v>382</v>
      </c>
      <c r="L46" s="50">
        <v>16.14</v>
      </c>
    </row>
    <row r="47" spans="1:12" ht="15" customHeight="1" thickBot="1" x14ac:dyDescent="0.35">
      <c r="A47" s="23"/>
      <c r="B47" s="15"/>
      <c r="C47" s="11"/>
      <c r="D47" s="7" t="s">
        <v>32</v>
      </c>
      <c r="E47" s="53" t="s">
        <v>32</v>
      </c>
      <c r="F47" s="50">
        <v>50</v>
      </c>
      <c r="G47" s="50">
        <v>4.4000000000000004</v>
      </c>
      <c r="H47" s="50">
        <v>0.85</v>
      </c>
      <c r="I47" s="50">
        <v>14.7</v>
      </c>
      <c r="J47" s="50">
        <v>114.5</v>
      </c>
      <c r="K47" s="43">
        <v>122</v>
      </c>
      <c r="L47" s="50">
        <v>2.64</v>
      </c>
    </row>
    <row r="48" spans="1:12" ht="14.4" customHeight="1" x14ac:dyDescent="0.3">
      <c r="A48" s="23"/>
      <c r="B48" s="15"/>
      <c r="C48" s="11"/>
      <c r="D48" s="7" t="s">
        <v>33</v>
      </c>
      <c r="E48" s="49" t="s">
        <v>54</v>
      </c>
      <c r="F48" s="50">
        <v>100</v>
      </c>
      <c r="G48" s="50">
        <v>2.2599999999999998</v>
      </c>
      <c r="H48" s="50">
        <v>0.76</v>
      </c>
      <c r="I48" s="50">
        <v>28.5</v>
      </c>
      <c r="J48" s="50">
        <v>141.76</v>
      </c>
      <c r="K48" s="59">
        <v>338</v>
      </c>
      <c r="L48" s="50">
        <v>24.8</v>
      </c>
    </row>
    <row r="49" spans="1:12" ht="14.4" customHeight="1" x14ac:dyDescent="0.3">
      <c r="A49" s="23"/>
      <c r="B49" s="15"/>
      <c r="C49" s="11"/>
      <c r="D49" s="6"/>
      <c r="E49" s="41" t="s">
        <v>55</v>
      </c>
      <c r="F49" s="42">
        <v>50</v>
      </c>
      <c r="G49" s="42">
        <v>13.78</v>
      </c>
      <c r="H49" s="42">
        <v>12.64</v>
      </c>
      <c r="I49" s="42">
        <v>60.11</v>
      </c>
      <c r="J49" s="42">
        <v>394.35</v>
      </c>
      <c r="K49" s="43">
        <v>3</v>
      </c>
      <c r="L49" s="42">
        <v>20.260000000000002</v>
      </c>
    </row>
    <row r="50" spans="1:12" ht="14.4" customHeight="1" x14ac:dyDescent="0.3">
      <c r="A50" s="23"/>
      <c r="B50" s="15"/>
      <c r="C50" s="11"/>
      <c r="D50" s="6"/>
      <c r="E50" s="41" t="s">
        <v>56</v>
      </c>
      <c r="F50" s="42">
        <v>100</v>
      </c>
      <c r="G50" s="42">
        <v>2.5</v>
      </c>
      <c r="H50" s="42">
        <v>1.2</v>
      </c>
      <c r="I50" s="42">
        <v>16</v>
      </c>
      <c r="J50" s="42">
        <v>85</v>
      </c>
      <c r="K50" s="43"/>
      <c r="L50" s="42">
        <v>23.13</v>
      </c>
    </row>
    <row r="51" spans="1:12" ht="14.4" customHeight="1" x14ac:dyDescent="0.3">
      <c r="A51" s="24"/>
      <c r="B51" s="17"/>
      <c r="C51" s="8"/>
      <c r="D51" s="18" t="s">
        <v>37</v>
      </c>
      <c r="E51" s="9"/>
      <c r="F51" s="19">
        <f>SUM(F44:F50)</f>
        <v>700</v>
      </c>
      <c r="G51" s="19">
        <f>SUM(G44:G50)</f>
        <v>29.259999999999998</v>
      </c>
      <c r="H51" s="19">
        <f>SUM(H44:H50)</f>
        <v>21.25</v>
      </c>
      <c r="I51" s="19">
        <f>SUM(I44:I50)</f>
        <v>161.97</v>
      </c>
      <c r="J51" s="19">
        <f>SUM(J44:J50)</f>
        <v>1047.19</v>
      </c>
      <c r="K51" s="25"/>
      <c r="L51" s="19">
        <f>SUM(L44:L50)</f>
        <v>98.62</v>
      </c>
    </row>
    <row r="52" spans="1:12" ht="14.4" customHeight="1" x14ac:dyDescent="0.3">
      <c r="A52" s="26">
        <f>A44</f>
        <v>1</v>
      </c>
      <c r="B52" s="13">
        <f>B44</f>
        <v>3</v>
      </c>
      <c r="C52" s="10" t="s">
        <v>38</v>
      </c>
      <c r="D52" s="7" t="s">
        <v>35</v>
      </c>
      <c r="E52" s="41"/>
      <c r="F52" s="42"/>
      <c r="G52" s="42"/>
      <c r="H52" s="42"/>
      <c r="I52" s="42"/>
      <c r="J52" s="42"/>
      <c r="K52" s="43"/>
      <c r="L52" s="42"/>
    </row>
    <row r="53" spans="1:12" ht="14.4" customHeight="1" x14ac:dyDescent="0.3">
      <c r="A53" s="23"/>
      <c r="B53" s="15"/>
      <c r="C53" s="11"/>
      <c r="D53" s="7" t="s">
        <v>39</v>
      </c>
      <c r="E53" s="41"/>
      <c r="F53" s="42"/>
      <c r="G53" s="42"/>
      <c r="H53" s="42"/>
      <c r="I53" s="42"/>
      <c r="J53" s="42"/>
      <c r="K53" s="43"/>
      <c r="L53" s="42"/>
    </row>
    <row r="54" spans="1:12" ht="14.4" customHeight="1" x14ac:dyDescent="0.3">
      <c r="A54" s="23"/>
      <c r="B54" s="15"/>
      <c r="C54" s="11"/>
      <c r="D54" s="7" t="s">
        <v>40</v>
      </c>
      <c r="E54" s="41"/>
      <c r="F54" s="42"/>
      <c r="G54" s="42"/>
      <c r="H54" s="42"/>
      <c r="I54" s="42"/>
      <c r="J54" s="42"/>
      <c r="K54" s="43"/>
      <c r="L54" s="42"/>
    </row>
    <row r="55" spans="1:12" ht="14.4" customHeight="1" x14ac:dyDescent="0.3">
      <c r="A55" s="23"/>
      <c r="B55" s="15"/>
      <c r="C55" s="11"/>
      <c r="D55" s="7" t="s">
        <v>41</v>
      </c>
      <c r="E55" s="41"/>
      <c r="F55" s="42"/>
      <c r="G55" s="42"/>
      <c r="H55" s="42"/>
      <c r="I55" s="42"/>
      <c r="J55" s="42"/>
      <c r="K55" s="43"/>
      <c r="L55" s="42"/>
    </row>
    <row r="56" spans="1:12" ht="14.4" customHeight="1" x14ac:dyDescent="0.3">
      <c r="A56" s="23"/>
      <c r="B56" s="15"/>
      <c r="C56" s="11"/>
      <c r="D56" s="7" t="s">
        <v>42</v>
      </c>
      <c r="E56" s="41"/>
      <c r="F56" s="42"/>
      <c r="G56" s="42"/>
      <c r="H56" s="42"/>
      <c r="I56" s="42"/>
      <c r="J56" s="42"/>
      <c r="K56" s="43"/>
      <c r="L56" s="42"/>
    </row>
    <row r="57" spans="1:12" ht="14.4" customHeight="1" x14ac:dyDescent="0.3">
      <c r="A57" s="23"/>
      <c r="B57" s="15"/>
      <c r="C57" s="11"/>
      <c r="D57" s="7" t="s">
        <v>43</v>
      </c>
      <c r="E57" s="41"/>
      <c r="F57" s="42"/>
      <c r="G57" s="42"/>
      <c r="H57" s="42"/>
      <c r="I57" s="42"/>
      <c r="J57" s="42"/>
      <c r="K57" s="43"/>
      <c r="L57" s="42"/>
    </row>
    <row r="58" spans="1:12" ht="14.4" customHeight="1" x14ac:dyDescent="0.3">
      <c r="A58" s="23"/>
      <c r="B58" s="15"/>
      <c r="C58" s="11"/>
      <c r="D58" s="7" t="s">
        <v>44</v>
      </c>
      <c r="E58" s="41"/>
      <c r="F58" s="42"/>
      <c r="G58" s="42"/>
      <c r="H58" s="42"/>
      <c r="I58" s="42"/>
      <c r="J58" s="42"/>
      <c r="K58" s="43"/>
      <c r="L58" s="42"/>
    </row>
    <row r="59" spans="1:12" ht="14.4" customHeight="1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customHeight="1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customHeight="1" x14ac:dyDescent="0.3">
      <c r="A61" s="24"/>
      <c r="B61" s="17"/>
      <c r="C61" s="8"/>
      <c r="D61" s="18" t="s">
        <v>37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35">
      <c r="A62" s="29">
        <f>A44</f>
        <v>1</v>
      </c>
      <c r="B62" s="30">
        <f>B44</f>
        <v>3</v>
      </c>
      <c r="C62" s="69" t="s">
        <v>45</v>
      </c>
      <c r="D62" s="70"/>
      <c r="E62" s="31"/>
      <c r="F62" s="32">
        <f>F51+F61</f>
        <v>700</v>
      </c>
      <c r="G62" s="32">
        <f>G51+G61</f>
        <v>29.259999999999998</v>
      </c>
      <c r="H62" s="32">
        <f>H51+H61</f>
        <v>21.25</v>
      </c>
      <c r="I62" s="32">
        <f>I51+I61</f>
        <v>161.97</v>
      </c>
      <c r="J62" s="32">
        <f>J51+J61</f>
        <v>1047.19</v>
      </c>
      <c r="K62" s="32"/>
      <c r="L62" s="32">
        <f>L51+L61</f>
        <v>98.62</v>
      </c>
    </row>
    <row r="63" spans="1:12" ht="15" customHeight="1" thickBot="1" x14ac:dyDescent="0.35">
      <c r="A63" s="20">
        <v>1</v>
      </c>
      <c r="B63" s="21">
        <v>4</v>
      </c>
      <c r="C63" s="22" t="s">
        <v>25</v>
      </c>
      <c r="D63" s="5" t="s">
        <v>26</v>
      </c>
      <c r="E63" s="61" t="s">
        <v>57</v>
      </c>
      <c r="F63" s="50">
        <v>320</v>
      </c>
      <c r="G63" s="50">
        <v>14.14</v>
      </c>
      <c r="H63" s="50">
        <v>38.39</v>
      </c>
      <c r="I63" s="50">
        <v>11.32</v>
      </c>
      <c r="J63" s="50">
        <v>447.38</v>
      </c>
      <c r="K63" s="50">
        <v>312.22899999999998</v>
      </c>
      <c r="L63" s="62">
        <v>64.16</v>
      </c>
    </row>
    <row r="64" spans="1:12" ht="14.4" customHeight="1" x14ac:dyDescent="0.3">
      <c r="A64" s="23"/>
      <c r="B64" s="15"/>
      <c r="C64" s="11"/>
      <c r="D64" s="60" t="s">
        <v>26</v>
      </c>
      <c r="E64" s="63"/>
      <c r="F64" s="50"/>
      <c r="G64" s="50"/>
      <c r="H64" s="50"/>
      <c r="I64" s="50"/>
      <c r="J64" s="50"/>
      <c r="K64" s="54"/>
      <c r="L64" s="50"/>
    </row>
    <row r="65" spans="1:12" ht="14.4" customHeight="1" x14ac:dyDescent="0.3">
      <c r="A65" s="23"/>
      <c r="B65" s="15"/>
      <c r="C65" s="11"/>
      <c r="D65" s="7" t="s">
        <v>29</v>
      </c>
      <c r="E65" s="63" t="s">
        <v>58</v>
      </c>
      <c r="F65" s="50">
        <v>200</v>
      </c>
      <c r="G65" s="50">
        <v>0.14000000000000001</v>
      </c>
      <c r="H65" s="50"/>
      <c r="I65" s="50">
        <v>30.6</v>
      </c>
      <c r="J65" s="50">
        <v>118</v>
      </c>
      <c r="K65" s="54">
        <v>648</v>
      </c>
      <c r="L65" s="50">
        <v>4.54</v>
      </c>
    </row>
    <row r="66" spans="1:12" ht="14.4" customHeight="1" x14ac:dyDescent="0.3">
      <c r="A66" s="23"/>
      <c r="B66" s="15"/>
      <c r="C66" s="11"/>
      <c r="D66" s="7" t="s">
        <v>32</v>
      </c>
      <c r="E66" s="53" t="s">
        <v>32</v>
      </c>
      <c r="F66" s="50">
        <v>50</v>
      </c>
      <c r="G66" s="50">
        <v>4.4000000000000004</v>
      </c>
      <c r="H66" s="50">
        <v>0.85</v>
      </c>
      <c r="I66" s="50">
        <v>14.7</v>
      </c>
      <c r="J66" s="50">
        <v>114.5</v>
      </c>
      <c r="K66" s="43">
        <v>122</v>
      </c>
      <c r="L66" s="50">
        <v>2.64</v>
      </c>
    </row>
    <row r="67" spans="1:12" ht="14.4" customHeight="1" x14ac:dyDescent="0.3">
      <c r="A67" s="23"/>
      <c r="B67" s="15"/>
      <c r="C67" s="11"/>
      <c r="D67" s="7" t="s">
        <v>33</v>
      </c>
      <c r="E67" s="41"/>
      <c r="F67" s="42"/>
      <c r="G67" s="42"/>
      <c r="H67" s="42"/>
      <c r="I67" s="42"/>
      <c r="J67" s="42"/>
      <c r="K67" s="43"/>
      <c r="L67" s="42"/>
    </row>
    <row r="68" spans="1:12" ht="14.4" customHeight="1" x14ac:dyDescent="0.3">
      <c r="A68" s="23"/>
      <c r="B68" s="15"/>
      <c r="C68" s="11"/>
      <c r="D68" s="6"/>
      <c r="E68" s="41" t="s">
        <v>59</v>
      </c>
      <c r="F68" s="42">
        <v>60</v>
      </c>
      <c r="G68" s="42">
        <v>0.6</v>
      </c>
      <c r="H68" s="42">
        <v>3.1</v>
      </c>
      <c r="I68" s="42">
        <v>29</v>
      </c>
      <c r="J68" s="42">
        <v>96</v>
      </c>
      <c r="K68" s="43">
        <v>120</v>
      </c>
      <c r="L68" s="42">
        <v>12.48</v>
      </c>
    </row>
    <row r="69" spans="1:12" ht="14.4" customHeight="1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customHeight="1" x14ac:dyDescent="0.3">
      <c r="A70" s="24"/>
      <c r="B70" s="17"/>
      <c r="C70" s="8"/>
      <c r="D70" s="18" t="s">
        <v>37</v>
      </c>
      <c r="E70" s="9"/>
      <c r="F70" s="19">
        <f>SUM(F63:F69)</f>
        <v>630</v>
      </c>
      <c r="G70" s="19">
        <f>SUM(G63:G69)</f>
        <v>19.28</v>
      </c>
      <c r="H70" s="19">
        <f>SUM(H63:H69)</f>
        <v>42.34</v>
      </c>
      <c r="I70" s="19">
        <f>SUM(I63:I69)</f>
        <v>85.62</v>
      </c>
      <c r="J70" s="19">
        <f>SUM(J63:J69)</f>
        <v>775.88</v>
      </c>
      <c r="K70" s="25"/>
      <c r="L70" s="19">
        <f>SUM(L63:L69)</f>
        <v>83.820000000000007</v>
      </c>
    </row>
    <row r="71" spans="1:12" ht="14.4" customHeight="1" x14ac:dyDescent="0.3">
      <c r="A71" s="26">
        <f>A63</f>
        <v>1</v>
      </c>
      <c r="B71" s="13">
        <f>B63</f>
        <v>4</v>
      </c>
      <c r="C71" s="10" t="s">
        <v>38</v>
      </c>
      <c r="D71" s="7" t="s">
        <v>35</v>
      </c>
      <c r="E71" s="41"/>
      <c r="F71" s="42"/>
      <c r="G71" s="42"/>
      <c r="H71" s="42"/>
      <c r="I71" s="42"/>
      <c r="J71" s="42"/>
      <c r="K71" s="43"/>
      <c r="L71" s="42"/>
    </row>
    <row r="72" spans="1:12" ht="14.4" customHeight="1" x14ac:dyDescent="0.3">
      <c r="A72" s="23"/>
      <c r="B72" s="15"/>
      <c r="C72" s="11"/>
      <c r="D72" s="7" t="s">
        <v>39</v>
      </c>
      <c r="E72" s="41"/>
      <c r="F72" s="42"/>
      <c r="G72" s="42"/>
      <c r="H72" s="42"/>
      <c r="I72" s="42"/>
      <c r="J72" s="42"/>
      <c r="K72" s="43"/>
      <c r="L72" s="42"/>
    </row>
    <row r="73" spans="1:12" ht="14.4" customHeight="1" x14ac:dyDescent="0.3">
      <c r="A73" s="23"/>
      <c r="B73" s="15"/>
      <c r="C73" s="11"/>
      <c r="D73" s="7" t="s">
        <v>40</v>
      </c>
      <c r="E73" s="41"/>
      <c r="F73" s="42"/>
      <c r="G73" s="42"/>
      <c r="H73" s="42"/>
      <c r="I73" s="42"/>
      <c r="J73" s="42"/>
      <c r="K73" s="43"/>
      <c r="L73" s="42"/>
    </row>
    <row r="74" spans="1:12" ht="14.4" customHeight="1" x14ac:dyDescent="0.3">
      <c r="A74" s="23"/>
      <c r="B74" s="15"/>
      <c r="C74" s="11"/>
      <c r="D74" s="7" t="s">
        <v>41</v>
      </c>
      <c r="E74" s="41"/>
      <c r="F74" s="42"/>
      <c r="G74" s="42"/>
      <c r="H74" s="42"/>
      <c r="I74" s="42"/>
      <c r="J74" s="42"/>
      <c r="K74" s="43"/>
      <c r="L74" s="42"/>
    </row>
    <row r="75" spans="1:12" ht="14.4" customHeight="1" x14ac:dyDescent="0.3">
      <c r="A75" s="23"/>
      <c r="B75" s="15"/>
      <c r="C75" s="11"/>
      <c r="D75" s="7" t="s">
        <v>42</v>
      </c>
      <c r="E75" s="41"/>
      <c r="F75" s="42"/>
      <c r="G75" s="42"/>
      <c r="H75" s="42"/>
      <c r="I75" s="42"/>
      <c r="J75" s="42"/>
      <c r="K75" s="43"/>
      <c r="L75" s="42"/>
    </row>
    <row r="76" spans="1:12" ht="14.4" customHeight="1" x14ac:dyDescent="0.3">
      <c r="A76" s="23"/>
      <c r="B76" s="15"/>
      <c r="C76" s="11"/>
      <c r="D76" s="7" t="s">
        <v>43</v>
      </c>
      <c r="E76" s="41"/>
      <c r="F76" s="42"/>
      <c r="G76" s="42"/>
      <c r="H76" s="42"/>
      <c r="I76" s="42"/>
      <c r="J76" s="42"/>
      <c r="K76" s="43"/>
      <c r="L76" s="42"/>
    </row>
    <row r="77" spans="1:12" ht="14.4" customHeight="1" x14ac:dyDescent="0.3">
      <c r="A77" s="23"/>
      <c r="B77" s="15"/>
      <c r="C77" s="11"/>
      <c r="D77" s="7" t="s">
        <v>44</v>
      </c>
      <c r="E77" s="41"/>
      <c r="F77" s="42"/>
      <c r="G77" s="42"/>
      <c r="H77" s="42"/>
      <c r="I77" s="42"/>
      <c r="J77" s="42"/>
      <c r="K77" s="43"/>
      <c r="L77" s="42"/>
    </row>
    <row r="78" spans="1:12" ht="14.4" customHeight="1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customHeight="1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customHeight="1" x14ac:dyDescent="0.3">
      <c r="A80" s="24"/>
      <c r="B80" s="17"/>
      <c r="C80" s="8"/>
      <c r="D80" s="18" t="s">
        <v>37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35">
      <c r="A81" s="29">
        <f>A63</f>
        <v>1</v>
      </c>
      <c r="B81" s="30">
        <f>B63</f>
        <v>4</v>
      </c>
      <c r="C81" s="69" t="s">
        <v>45</v>
      </c>
      <c r="D81" s="70"/>
      <c r="E81" s="31"/>
      <c r="F81" s="32">
        <f>F70+F80</f>
        <v>630</v>
      </c>
      <c r="G81" s="32">
        <f>G70+G80</f>
        <v>19.28</v>
      </c>
      <c r="H81" s="32">
        <f>H70+H80</f>
        <v>42.34</v>
      </c>
      <c r="I81" s="32">
        <f>I70+I80</f>
        <v>85.62</v>
      </c>
      <c r="J81" s="32">
        <f>J70+J80</f>
        <v>775.88</v>
      </c>
      <c r="K81" s="32"/>
      <c r="L81" s="32">
        <f>L70+L80</f>
        <v>83.820000000000007</v>
      </c>
    </row>
    <row r="82" spans="1:12" ht="14.4" customHeight="1" x14ac:dyDescent="0.3">
      <c r="A82" s="20">
        <v>1</v>
      </c>
      <c r="B82" s="21">
        <v>5</v>
      </c>
      <c r="C82" s="22" t="s">
        <v>25</v>
      </c>
      <c r="D82" s="5" t="s">
        <v>26</v>
      </c>
      <c r="E82" s="49" t="s">
        <v>60</v>
      </c>
      <c r="F82" s="39">
        <v>220</v>
      </c>
      <c r="G82" s="39">
        <v>1.85</v>
      </c>
      <c r="H82" s="39">
        <v>4.9000000000000004</v>
      </c>
      <c r="I82" s="39">
        <v>5.0999999999999996</v>
      </c>
      <c r="J82" s="39">
        <v>108.14</v>
      </c>
      <c r="K82" s="40">
        <v>76</v>
      </c>
      <c r="L82" s="39">
        <v>8.7799999999999994</v>
      </c>
    </row>
    <row r="83" spans="1:12" ht="14.4" customHeight="1" x14ac:dyDescent="0.3">
      <c r="A83" s="23"/>
      <c r="B83" s="15"/>
      <c r="C83" s="11"/>
      <c r="D83" s="6"/>
      <c r="E83" s="41" t="s">
        <v>61</v>
      </c>
      <c r="F83" s="42">
        <v>30</v>
      </c>
      <c r="G83" s="42">
        <v>10</v>
      </c>
      <c r="H83" s="42">
        <v>0.85</v>
      </c>
      <c r="I83" s="42">
        <v>60</v>
      </c>
      <c r="J83" s="42">
        <v>315.02999999999997</v>
      </c>
      <c r="K83" s="43">
        <v>8</v>
      </c>
      <c r="L83" s="42">
        <v>15.05</v>
      </c>
    </row>
    <row r="84" spans="1:12" ht="14.4" customHeight="1" x14ac:dyDescent="0.3">
      <c r="A84" s="23"/>
      <c r="B84" s="15"/>
      <c r="C84" s="11"/>
      <c r="D84" s="7" t="s">
        <v>29</v>
      </c>
      <c r="E84" s="53" t="s">
        <v>62</v>
      </c>
      <c r="F84" s="50">
        <v>200</v>
      </c>
      <c r="G84" s="50">
        <v>2.4</v>
      </c>
      <c r="H84" s="50">
        <v>2.66</v>
      </c>
      <c r="I84" s="50">
        <v>20.54</v>
      </c>
      <c r="J84" s="50">
        <v>110.7</v>
      </c>
      <c r="K84" s="43">
        <v>379</v>
      </c>
      <c r="L84" s="50">
        <v>16.2</v>
      </c>
    </row>
    <row r="85" spans="1:12" ht="15" customHeight="1" thickBot="1" x14ac:dyDescent="0.35">
      <c r="A85" s="23"/>
      <c r="B85" s="15"/>
      <c r="C85" s="11"/>
      <c r="D85" s="7" t="s">
        <v>32</v>
      </c>
      <c r="E85" s="53" t="s">
        <v>32</v>
      </c>
      <c r="F85" s="50">
        <v>50</v>
      </c>
      <c r="G85" s="50">
        <v>4.4000000000000004</v>
      </c>
      <c r="H85" s="50">
        <v>0.85</v>
      </c>
      <c r="I85" s="50">
        <v>14.7</v>
      </c>
      <c r="J85" s="50">
        <v>114.5</v>
      </c>
      <c r="K85" s="43">
        <v>122</v>
      </c>
      <c r="L85" s="50">
        <v>2.64</v>
      </c>
    </row>
    <row r="86" spans="1:12" ht="14.4" customHeight="1" x14ac:dyDescent="0.3">
      <c r="A86" s="23"/>
      <c r="B86" s="15"/>
      <c r="C86" s="11"/>
      <c r="D86" s="7" t="s">
        <v>33</v>
      </c>
      <c r="E86" s="49"/>
      <c r="F86" s="42"/>
      <c r="G86" s="42"/>
      <c r="H86" s="42"/>
      <c r="I86" s="42"/>
      <c r="J86" s="42"/>
      <c r="K86" s="43"/>
      <c r="L86" s="42"/>
    </row>
    <row r="87" spans="1:12" ht="14.4" customHeight="1" x14ac:dyDescent="0.3">
      <c r="A87" s="23"/>
      <c r="B87" s="15"/>
      <c r="C87" s="11"/>
      <c r="D87" s="56" t="s">
        <v>35</v>
      </c>
      <c r="E87" s="53" t="s">
        <v>63</v>
      </c>
      <c r="F87" s="50">
        <v>80</v>
      </c>
      <c r="G87" s="50">
        <v>6.29</v>
      </c>
      <c r="H87" s="50">
        <v>24.4</v>
      </c>
      <c r="I87" s="50">
        <v>40.049999999999997</v>
      </c>
      <c r="J87" s="50">
        <v>322</v>
      </c>
      <c r="K87" s="43">
        <v>140</v>
      </c>
      <c r="L87" s="50">
        <v>16.2</v>
      </c>
    </row>
    <row r="88" spans="1:12" ht="14.4" customHeight="1" x14ac:dyDescent="0.3">
      <c r="A88" s="23"/>
      <c r="B88" s="15"/>
      <c r="C88" s="11"/>
      <c r="D88" s="6"/>
      <c r="E88" s="41" t="s">
        <v>64</v>
      </c>
      <c r="F88" s="42">
        <v>200</v>
      </c>
      <c r="G88" s="42"/>
      <c r="H88" s="42"/>
      <c r="I88" s="42">
        <v>20</v>
      </c>
      <c r="J88" s="42">
        <v>80</v>
      </c>
      <c r="K88" s="43"/>
      <c r="L88" s="42">
        <v>21.25</v>
      </c>
    </row>
    <row r="89" spans="1:12" ht="14.4" customHeight="1" x14ac:dyDescent="0.3">
      <c r="A89" s="24"/>
      <c r="B89" s="17"/>
      <c r="C89" s="8"/>
      <c r="D89" s="18" t="s">
        <v>37</v>
      </c>
      <c r="E89" s="9"/>
      <c r="F89" s="19">
        <f>SUM(F82:F88)</f>
        <v>780</v>
      </c>
      <c r="G89" s="19">
        <f>SUM(G82:G88)</f>
        <v>24.939999999999998</v>
      </c>
      <c r="H89" s="19">
        <f>SUM(H82:H88)</f>
        <v>33.659999999999997</v>
      </c>
      <c r="I89" s="19">
        <f>SUM(I82:I88)</f>
        <v>160.38999999999999</v>
      </c>
      <c r="J89" s="19">
        <f>SUM(J82:J88)</f>
        <v>1050.3699999999999</v>
      </c>
      <c r="K89" s="25"/>
      <c r="L89" s="19">
        <f>SUM(L82:L88)</f>
        <v>80.12</v>
      </c>
    </row>
    <row r="90" spans="1:12" ht="14.4" customHeight="1" x14ac:dyDescent="0.3">
      <c r="A90" s="26">
        <f>A82</f>
        <v>1</v>
      </c>
      <c r="B90" s="13">
        <f>B82</f>
        <v>5</v>
      </c>
      <c r="C90" s="10" t="s">
        <v>38</v>
      </c>
      <c r="D90" s="7" t="s">
        <v>35</v>
      </c>
      <c r="E90" s="41"/>
      <c r="F90" s="42"/>
      <c r="G90" s="42"/>
      <c r="H90" s="42"/>
      <c r="I90" s="42"/>
      <c r="J90" s="42"/>
      <c r="K90" s="43"/>
      <c r="L90" s="42"/>
    </row>
    <row r="91" spans="1:12" ht="14.4" customHeight="1" x14ac:dyDescent="0.3">
      <c r="A91" s="23"/>
      <c r="B91" s="15"/>
      <c r="C91" s="11"/>
      <c r="D91" s="7" t="s">
        <v>39</v>
      </c>
      <c r="E91" s="41"/>
      <c r="F91" s="42"/>
      <c r="G91" s="42"/>
      <c r="H91" s="42"/>
      <c r="I91" s="42"/>
      <c r="J91" s="42"/>
      <c r="K91" s="43"/>
      <c r="L91" s="42"/>
    </row>
    <row r="92" spans="1:12" ht="14.4" customHeight="1" x14ac:dyDescent="0.3">
      <c r="A92" s="23"/>
      <c r="B92" s="15"/>
      <c r="C92" s="11"/>
      <c r="D92" s="7" t="s">
        <v>40</v>
      </c>
      <c r="E92" s="41"/>
      <c r="F92" s="42"/>
      <c r="G92" s="42"/>
      <c r="H92" s="42"/>
      <c r="I92" s="42"/>
      <c r="J92" s="42"/>
      <c r="K92" s="43"/>
      <c r="L92" s="42"/>
    </row>
    <row r="93" spans="1:12" ht="14.4" customHeight="1" x14ac:dyDescent="0.3">
      <c r="A93" s="23"/>
      <c r="B93" s="15"/>
      <c r="C93" s="11"/>
      <c r="D93" s="7" t="s">
        <v>41</v>
      </c>
      <c r="E93" s="41"/>
      <c r="F93" s="42"/>
      <c r="G93" s="42"/>
      <c r="H93" s="42"/>
      <c r="I93" s="42"/>
      <c r="J93" s="42"/>
      <c r="K93" s="43"/>
      <c r="L93" s="42"/>
    </row>
    <row r="94" spans="1:12" ht="14.4" customHeight="1" x14ac:dyDescent="0.3">
      <c r="A94" s="23"/>
      <c r="B94" s="15"/>
      <c r="C94" s="11"/>
      <c r="D94" s="7" t="s">
        <v>42</v>
      </c>
      <c r="E94" s="41"/>
      <c r="F94" s="42"/>
      <c r="G94" s="42"/>
      <c r="H94" s="42"/>
      <c r="I94" s="42"/>
      <c r="J94" s="42"/>
      <c r="K94" s="43"/>
      <c r="L94" s="42"/>
    </row>
    <row r="95" spans="1:12" ht="14.4" customHeight="1" x14ac:dyDescent="0.3">
      <c r="A95" s="23"/>
      <c r="B95" s="15"/>
      <c r="C95" s="11"/>
      <c r="D95" s="7" t="s">
        <v>43</v>
      </c>
      <c r="E95" s="41"/>
      <c r="F95" s="42"/>
      <c r="G95" s="42"/>
      <c r="H95" s="42"/>
      <c r="I95" s="42"/>
      <c r="J95" s="42"/>
      <c r="K95" s="43"/>
      <c r="L95" s="42"/>
    </row>
    <row r="96" spans="1:12" ht="14.4" customHeight="1" x14ac:dyDescent="0.3">
      <c r="A96" s="23"/>
      <c r="B96" s="15"/>
      <c r="C96" s="11"/>
      <c r="D96" s="7" t="s">
        <v>44</v>
      </c>
      <c r="E96" s="41"/>
      <c r="F96" s="42"/>
      <c r="G96" s="42"/>
      <c r="H96" s="42"/>
      <c r="I96" s="42"/>
      <c r="J96" s="42"/>
      <c r="K96" s="43"/>
      <c r="L96" s="42"/>
    </row>
    <row r="97" spans="1:12" ht="14.4" customHeight="1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customHeight="1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customHeight="1" x14ac:dyDescent="0.3">
      <c r="A99" s="24"/>
      <c r="B99" s="17"/>
      <c r="C99" s="8"/>
      <c r="D99" s="18" t="s">
        <v>37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35">
      <c r="A100" s="29">
        <f>A82</f>
        <v>1</v>
      </c>
      <c r="B100" s="30">
        <f>B82</f>
        <v>5</v>
      </c>
      <c r="C100" s="69" t="s">
        <v>45</v>
      </c>
      <c r="D100" s="70"/>
      <c r="E100" s="31"/>
      <c r="F100" s="32">
        <f>F89+F99</f>
        <v>780</v>
      </c>
      <c r="G100" s="32">
        <f>G89+G99</f>
        <v>24.939999999999998</v>
      </c>
      <c r="H100" s="32">
        <f>H89+H99</f>
        <v>33.659999999999997</v>
      </c>
      <c r="I100" s="32">
        <f>I89+I99</f>
        <v>160.38999999999999</v>
      </c>
      <c r="J100" s="32">
        <f>J89+J99</f>
        <v>1050.3699999999999</v>
      </c>
      <c r="K100" s="32"/>
      <c r="L100" s="32">
        <f>L89+L99</f>
        <v>80.12</v>
      </c>
    </row>
    <row r="101" spans="1:12" ht="15" customHeight="1" thickBot="1" x14ac:dyDescent="0.35">
      <c r="A101" s="20">
        <v>2</v>
      </c>
      <c r="B101" s="21">
        <v>1</v>
      </c>
      <c r="C101" s="22" t="s">
        <v>25</v>
      </c>
      <c r="D101" s="5" t="s">
        <v>26</v>
      </c>
      <c r="E101" s="49" t="s">
        <v>65</v>
      </c>
      <c r="F101" s="50">
        <v>220</v>
      </c>
      <c r="G101" s="50">
        <v>10.11</v>
      </c>
      <c r="H101" s="50">
        <v>10.72</v>
      </c>
      <c r="I101" s="50">
        <v>32.380000000000003</v>
      </c>
      <c r="J101" s="50">
        <v>251</v>
      </c>
      <c r="K101" s="50">
        <v>181</v>
      </c>
      <c r="L101" s="64">
        <v>21.6</v>
      </c>
    </row>
    <row r="102" spans="1:12" ht="15" customHeight="1" thickBot="1" x14ac:dyDescent="0.35">
      <c r="A102" s="23"/>
      <c r="B102" s="15"/>
      <c r="C102" s="11"/>
      <c r="D102" s="60"/>
      <c r="E102" s="53" t="s">
        <v>28</v>
      </c>
      <c r="F102" s="50">
        <v>10</v>
      </c>
      <c r="G102" s="50">
        <v>3.12</v>
      </c>
      <c r="H102" s="50">
        <v>7.57</v>
      </c>
      <c r="I102" s="50">
        <v>19.57</v>
      </c>
      <c r="J102" s="50">
        <v>161.30000000000001</v>
      </c>
      <c r="K102" s="65">
        <v>96</v>
      </c>
      <c r="L102" s="66">
        <v>7.01</v>
      </c>
    </row>
    <row r="103" spans="1:12" ht="14.4" customHeight="1" x14ac:dyDescent="0.3">
      <c r="A103" s="23"/>
      <c r="B103" s="15"/>
      <c r="C103" s="11"/>
      <c r="D103" s="7" t="s">
        <v>29</v>
      </c>
      <c r="E103" s="53" t="s">
        <v>66</v>
      </c>
      <c r="F103" s="50" t="s">
        <v>31</v>
      </c>
      <c r="G103" s="50">
        <v>4.51</v>
      </c>
      <c r="H103" s="50">
        <v>1.1399999999999999</v>
      </c>
      <c r="I103" s="50">
        <v>7.71</v>
      </c>
      <c r="J103" s="50">
        <v>57.33</v>
      </c>
      <c r="K103" s="43">
        <v>377</v>
      </c>
      <c r="L103" s="50">
        <v>5.89</v>
      </c>
    </row>
    <row r="104" spans="1:12" ht="14.4" customHeight="1" x14ac:dyDescent="0.3">
      <c r="A104" s="23"/>
      <c r="B104" s="15"/>
      <c r="C104" s="11"/>
      <c r="D104" s="7" t="s">
        <v>32</v>
      </c>
      <c r="E104" s="53" t="s">
        <v>32</v>
      </c>
      <c r="F104" s="50">
        <v>50</v>
      </c>
      <c r="G104" s="50">
        <v>4.4000000000000004</v>
      </c>
      <c r="H104" s="50">
        <v>0.85</v>
      </c>
      <c r="I104" s="50">
        <v>14.7</v>
      </c>
      <c r="J104" s="50">
        <v>114.5</v>
      </c>
      <c r="K104" s="43">
        <v>122</v>
      </c>
      <c r="L104" s="50">
        <v>2.64</v>
      </c>
    </row>
    <row r="105" spans="1:12" ht="14.4" customHeight="1" x14ac:dyDescent="0.3">
      <c r="A105" s="23"/>
      <c r="B105" s="15"/>
      <c r="C105" s="11"/>
      <c r="D105" s="7" t="s">
        <v>33</v>
      </c>
      <c r="E105" s="41" t="s">
        <v>67</v>
      </c>
      <c r="F105" s="42">
        <v>150</v>
      </c>
      <c r="G105" s="42">
        <v>2</v>
      </c>
      <c r="H105" s="42">
        <v>0.8</v>
      </c>
      <c r="I105" s="42">
        <v>19.600000000000001</v>
      </c>
      <c r="J105" s="42">
        <v>104</v>
      </c>
      <c r="K105" s="43"/>
      <c r="L105" s="42">
        <v>75.599999999999994</v>
      </c>
    </row>
    <row r="106" spans="1:12" ht="14.4" customHeight="1" x14ac:dyDescent="0.3">
      <c r="A106" s="23"/>
      <c r="B106" s="15"/>
      <c r="C106" s="11"/>
      <c r="D106" s="56" t="s">
        <v>35</v>
      </c>
      <c r="E106" s="53" t="s">
        <v>36</v>
      </c>
      <c r="F106" s="50">
        <v>15</v>
      </c>
      <c r="G106" s="50">
        <v>3.2</v>
      </c>
      <c r="H106" s="50">
        <v>7.57</v>
      </c>
      <c r="I106" s="50">
        <v>19.57</v>
      </c>
      <c r="J106" s="50">
        <v>163.30000000000001</v>
      </c>
      <c r="K106" s="43">
        <v>97</v>
      </c>
      <c r="L106" s="50">
        <v>11.11</v>
      </c>
    </row>
    <row r="107" spans="1:12" ht="14.4" customHeight="1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customHeight="1" x14ac:dyDescent="0.3">
      <c r="A108" s="24"/>
      <c r="B108" s="17"/>
      <c r="C108" s="8"/>
      <c r="D108" s="18" t="s">
        <v>37</v>
      </c>
      <c r="E108" s="9"/>
      <c r="F108" s="19">
        <f>SUM(F101:F107)</f>
        <v>445</v>
      </c>
      <c r="G108" s="19">
        <f>SUM(G101:G107)</f>
        <v>27.34</v>
      </c>
      <c r="H108" s="19">
        <f>SUM(H101:H107)</f>
        <v>28.650000000000002</v>
      </c>
      <c r="I108" s="19">
        <f>SUM(I101:I107)</f>
        <v>113.53</v>
      </c>
      <c r="J108" s="19">
        <f>SUM(J101:J107)</f>
        <v>851.43000000000006</v>
      </c>
      <c r="K108" s="25"/>
      <c r="L108" s="19">
        <f>SUM(L101:L107)</f>
        <v>123.85</v>
      </c>
    </row>
    <row r="109" spans="1:12" ht="14.4" customHeight="1" x14ac:dyDescent="0.3">
      <c r="A109" s="26">
        <f>A101</f>
        <v>2</v>
      </c>
      <c r="B109" s="13">
        <f>B101</f>
        <v>1</v>
      </c>
      <c r="C109" s="10" t="s">
        <v>38</v>
      </c>
      <c r="D109" s="7" t="s">
        <v>35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customHeight="1" x14ac:dyDescent="0.3">
      <c r="A110" s="23"/>
      <c r="B110" s="15"/>
      <c r="C110" s="11"/>
      <c r="D110" s="7" t="s">
        <v>39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customHeight="1" x14ac:dyDescent="0.3">
      <c r="A111" s="23"/>
      <c r="B111" s="15"/>
      <c r="C111" s="11"/>
      <c r="D111" s="7" t="s">
        <v>40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customHeight="1" x14ac:dyDescent="0.3">
      <c r="A112" s="23"/>
      <c r="B112" s="15"/>
      <c r="C112" s="11"/>
      <c r="D112" s="7" t="s">
        <v>41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customHeight="1" x14ac:dyDescent="0.3">
      <c r="A113" s="23"/>
      <c r="B113" s="15"/>
      <c r="C113" s="11"/>
      <c r="D113" s="7" t="s">
        <v>42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customHeight="1" x14ac:dyDescent="0.3">
      <c r="A114" s="23"/>
      <c r="B114" s="15"/>
      <c r="C114" s="11"/>
      <c r="D114" s="7" t="s">
        <v>43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customHeight="1" x14ac:dyDescent="0.3">
      <c r="A115" s="23"/>
      <c r="B115" s="15"/>
      <c r="C115" s="11"/>
      <c r="D115" s="7" t="s">
        <v>44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customHeight="1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customHeight="1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customHeight="1" x14ac:dyDescent="0.3">
      <c r="A118" s="24"/>
      <c r="B118" s="17"/>
      <c r="C118" s="8"/>
      <c r="D118" s="18" t="s">
        <v>37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customHeight="1" thickBot="1" x14ac:dyDescent="0.35">
      <c r="A119" s="29">
        <f>A101</f>
        <v>2</v>
      </c>
      <c r="B119" s="30">
        <f>B101</f>
        <v>1</v>
      </c>
      <c r="C119" s="69" t="s">
        <v>45</v>
      </c>
      <c r="D119" s="70"/>
      <c r="E119" s="31"/>
      <c r="F119" s="32">
        <f>F108+F118</f>
        <v>445</v>
      </c>
      <c r="G119" s="32">
        <f>G108+G118</f>
        <v>27.34</v>
      </c>
      <c r="H119" s="32">
        <f>H108+H118</f>
        <v>28.650000000000002</v>
      </c>
      <c r="I119" s="32">
        <f>I108+I118</f>
        <v>113.53</v>
      </c>
      <c r="J119" s="32">
        <f>J108+J118</f>
        <v>851.43000000000006</v>
      </c>
      <c r="K119" s="32"/>
      <c r="L119" s="32">
        <f>L108+L118</f>
        <v>123.85</v>
      </c>
    </row>
    <row r="120" spans="1:12" ht="14.4" customHeight="1" x14ac:dyDescent="0.3">
      <c r="A120" s="14">
        <v>2</v>
      </c>
      <c r="B120" s="15">
        <v>2</v>
      </c>
      <c r="C120" s="22" t="s">
        <v>25</v>
      </c>
      <c r="D120" s="5" t="s">
        <v>26</v>
      </c>
      <c r="E120" s="49" t="s">
        <v>68</v>
      </c>
      <c r="F120" s="50">
        <v>370</v>
      </c>
      <c r="G120" s="50">
        <v>11.14</v>
      </c>
      <c r="H120" s="50">
        <v>142.72999999999999</v>
      </c>
      <c r="I120" s="50">
        <v>24.33</v>
      </c>
      <c r="J120" s="50">
        <v>1365.33</v>
      </c>
      <c r="K120" s="57" t="s">
        <v>69</v>
      </c>
      <c r="L120" s="50">
        <v>60.38</v>
      </c>
    </row>
    <row r="121" spans="1:12" ht="14.4" customHeight="1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customHeight="1" x14ac:dyDescent="0.3">
      <c r="A122" s="14"/>
      <c r="B122" s="15"/>
      <c r="C122" s="11"/>
      <c r="D122" s="7" t="s">
        <v>29</v>
      </c>
      <c r="E122" s="53" t="s">
        <v>48</v>
      </c>
      <c r="F122" s="50">
        <v>200</v>
      </c>
      <c r="G122" s="50">
        <v>0.48</v>
      </c>
      <c r="H122" s="50"/>
      <c r="I122" s="50">
        <v>25.68</v>
      </c>
      <c r="J122" s="50">
        <v>98.36</v>
      </c>
      <c r="K122" s="43">
        <v>349</v>
      </c>
      <c r="L122" s="50">
        <v>6.94</v>
      </c>
    </row>
    <row r="123" spans="1:12" ht="14.4" customHeight="1" x14ac:dyDescent="0.3">
      <c r="A123" s="14"/>
      <c r="B123" s="15"/>
      <c r="C123" s="11"/>
      <c r="D123" s="7" t="s">
        <v>32</v>
      </c>
      <c r="E123" s="53" t="s">
        <v>32</v>
      </c>
      <c r="F123" s="50">
        <v>50</v>
      </c>
      <c r="G123" s="50">
        <v>4.4000000000000004</v>
      </c>
      <c r="H123" s="50">
        <v>0.85</v>
      </c>
      <c r="I123" s="50">
        <v>14.7</v>
      </c>
      <c r="J123" s="50">
        <v>114.5</v>
      </c>
      <c r="K123" s="6">
        <v>122</v>
      </c>
      <c r="L123" s="50">
        <v>2.64</v>
      </c>
    </row>
    <row r="124" spans="1:12" ht="15" customHeight="1" thickBot="1" x14ac:dyDescent="0.35">
      <c r="A124" s="14"/>
      <c r="B124" s="15"/>
      <c r="C124" s="11"/>
      <c r="D124" s="7" t="s">
        <v>33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customHeight="1" x14ac:dyDescent="0.3">
      <c r="A125" s="14"/>
      <c r="B125" s="15"/>
      <c r="C125" s="11"/>
      <c r="D125" s="58" t="s">
        <v>51</v>
      </c>
      <c r="E125" s="53" t="s">
        <v>50</v>
      </c>
      <c r="F125" s="50">
        <v>60</v>
      </c>
      <c r="G125" s="50">
        <v>0.6</v>
      </c>
      <c r="H125" s="50">
        <v>3.1</v>
      </c>
      <c r="I125" s="50">
        <v>29</v>
      </c>
      <c r="J125" s="50">
        <v>96</v>
      </c>
      <c r="K125" s="43">
        <v>120</v>
      </c>
      <c r="L125" s="50">
        <v>9.48</v>
      </c>
    </row>
    <row r="126" spans="1:12" ht="14.4" customHeight="1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customHeight="1" x14ac:dyDescent="0.3">
      <c r="A127" s="16"/>
      <c r="B127" s="17"/>
      <c r="C127" s="8"/>
      <c r="D127" s="18" t="s">
        <v>37</v>
      </c>
      <c r="E127" s="9"/>
      <c r="F127" s="19">
        <f>SUM(F120:F126)</f>
        <v>680</v>
      </c>
      <c r="G127" s="19">
        <f>SUM(G120:G126)</f>
        <v>16.620000000000005</v>
      </c>
      <c r="H127" s="19">
        <f>SUM(H120:H126)</f>
        <v>146.67999999999998</v>
      </c>
      <c r="I127" s="19">
        <f>SUM(I120:I126)</f>
        <v>93.71</v>
      </c>
      <c r="J127" s="19">
        <f>SUM(J120:J126)</f>
        <v>1674.1899999999998</v>
      </c>
      <c r="K127" s="25"/>
      <c r="L127" s="19">
        <f>SUM(L120:L126)</f>
        <v>79.440000000000012</v>
      </c>
    </row>
    <row r="128" spans="1:12" ht="14.4" customHeight="1" x14ac:dyDescent="0.3">
      <c r="A128" s="13">
        <f>A120</f>
        <v>2</v>
      </c>
      <c r="B128" s="13">
        <f>B120</f>
        <v>2</v>
      </c>
      <c r="C128" s="10" t="s">
        <v>38</v>
      </c>
      <c r="D128" s="7" t="s">
        <v>35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customHeight="1" x14ac:dyDescent="0.3">
      <c r="A129" s="14"/>
      <c r="B129" s="15"/>
      <c r="C129" s="11"/>
      <c r="D129" s="7" t="s">
        <v>39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customHeight="1" x14ac:dyDescent="0.3">
      <c r="A130" s="14"/>
      <c r="B130" s="15"/>
      <c r="C130" s="11"/>
      <c r="D130" s="7" t="s">
        <v>40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customHeight="1" x14ac:dyDescent="0.3">
      <c r="A131" s="14"/>
      <c r="B131" s="15"/>
      <c r="C131" s="11"/>
      <c r="D131" s="7" t="s">
        <v>41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customHeight="1" x14ac:dyDescent="0.3">
      <c r="A132" s="14"/>
      <c r="B132" s="15"/>
      <c r="C132" s="11"/>
      <c r="D132" s="7" t="s">
        <v>42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customHeight="1" x14ac:dyDescent="0.3">
      <c r="A133" s="14"/>
      <c r="B133" s="15"/>
      <c r="C133" s="11"/>
      <c r="D133" s="7" t="s">
        <v>43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customHeight="1" x14ac:dyDescent="0.3">
      <c r="A134" s="14"/>
      <c r="B134" s="15"/>
      <c r="C134" s="11"/>
      <c r="D134" s="7" t="s">
        <v>44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customHeight="1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customHeight="1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customHeight="1" x14ac:dyDescent="0.3">
      <c r="A137" s="16"/>
      <c r="B137" s="17"/>
      <c r="C137" s="8"/>
      <c r="D137" s="18" t="s">
        <v>37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customHeight="1" thickBot="1" x14ac:dyDescent="0.35">
      <c r="A138" s="33">
        <f>A120</f>
        <v>2</v>
      </c>
      <c r="B138" s="33">
        <f>B120</f>
        <v>2</v>
      </c>
      <c r="C138" s="69" t="s">
        <v>45</v>
      </c>
      <c r="D138" s="70"/>
      <c r="E138" s="31"/>
      <c r="F138" s="32">
        <f>F127+F137</f>
        <v>680</v>
      </c>
      <c r="G138" s="32">
        <f>G127+G137</f>
        <v>16.620000000000005</v>
      </c>
      <c r="H138" s="32">
        <f>H127+H137</f>
        <v>146.67999999999998</v>
      </c>
      <c r="I138" s="32">
        <f>I127+I137</f>
        <v>93.71</v>
      </c>
      <c r="J138" s="32">
        <f>J127+J137</f>
        <v>1674.1899999999998</v>
      </c>
      <c r="K138" s="32"/>
      <c r="L138" s="32">
        <f>L127+L137</f>
        <v>79.440000000000012</v>
      </c>
    </row>
    <row r="139" spans="1:12" ht="15" customHeight="1" thickBot="1" x14ac:dyDescent="0.35">
      <c r="A139" s="20">
        <v>2</v>
      </c>
      <c r="B139" s="21">
        <v>3</v>
      </c>
      <c r="C139" s="22" t="s">
        <v>25</v>
      </c>
      <c r="D139" s="5" t="s">
        <v>26</v>
      </c>
      <c r="E139" s="49" t="s">
        <v>70</v>
      </c>
      <c r="F139" s="50">
        <v>220</v>
      </c>
      <c r="G139" s="50">
        <v>0.76</v>
      </c>
      <c r="H139" s="50">
        <v>7.0000000000000007E-2</v>
      </c>
      <c r="I139" s="50">
        <v>4.95</v>
      </c>
      <c r="J139" s="50">
        <v>105.71</v>
      </c>
      <c r="K139" s="6">
        <v>82</v>
      </c>
      <c r="L139" s="64">
        <v>14.83</v>
      </c>
    </row>
    <row r="140" spans="1:12" ht="14.4" customHeight="1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customHeight="1" x14ac:dyDescent="0.3">
      <c r="A141" s="23"/>
      <c r="B141" s="15"/>
      <c r="C141" s="11"/>
      <c r="D141" s="7" t="s">
        <v>29</v>
      </c>
      <c r="E141" s="63" t="s">
        <v>71</v>
      </c>
      <c r="F141" s="50">
        <v>200</v>
      </c>
      <c r="G141" s="50">
        <v>5.72</v>
      </c>
      <c r="H141" s="50">
        <v>5.76</v>
      </c>
      <c r="I141" s="50">
        <v>38.42</v>
      </c>
      <c r="J141" s="50">
        <v>218.98</v>
      </c>
      <c r="K141" s="54">
        <v>382</v>
      </c>
      <c r="L141" s="50">
        <v>13.14</v>
      </c>
    </row>
    <row r="142" spans="1:12" ht="15.75" customHeight="1" thickBot="1" x14ac:dyDescent="0.35">
      <c r="A142" s="23"/>
      <c r="B142" s="15"/>
      <c r="C142" s="11"/>
      <c r="D142" s="7" t="s">
        <v>32</v>
      </c>
      <c r="E142" s="53" t="s">
        <v>32</v>
      </c>
      <c r="F142" s="50">
        <v>50</v>
      </c>
      <c r="G142" s="50">
        <v>4.4000000000000004</v>
      </c>
      <c r="H142" s="50">
        <v>0.85</v>
      </c>
      <c r="I142" s="50">
        <v>14.7</v>
      </c>
      <c r="J142" s="50">
        <v>114.5</v>
      </c>
      <c r="K142" s="43">
        <v>122</v>
      </c>
      <c r="L142" s="50">
        <v>2.64</v>
      </c>
    </row>
    <row r="143" spans="1:12" ht="14.4" customHeight="1" x14ac:dyDescent="0.3">
      <c r="A143" s="23"/>
      <c r="B143" s="15"/>
      <c r="C143" s="11"/>
      <c r="D143" s="7" t="s">
        <v>33</v>
      </c>
      <c r="E143" s="49"/>
      <c r="F143" s="50"/>
      <c r="G143" s="50"/>
      <c r="H143" s="50"/>
      <c r="I143" s="50"/>
      <c r="J143" s="50"/>
      <c r="K143" s="57"/>
      <c r="L143" s="67"/>
    </row>
    <row r="144" spans="1:12" ht="14.4" customHeight="1" x14ac:dyDescent="0.3">
      <c r="A144" s="23"/>
      <c r="B144" s="15"/>
      <c r="C144" s="11"/>
      <c r="D144" s="56" t="s">
        <v>35</v>
      </c>
      <c r="E144" s="53" t="s">
        <v>55</v>
      </c>
      <c r="F144" s="50">
        <v>50</v>
      </c>
      <c r="G144" s="50">
        <v>13.78</v>
      </c>
      <c r="H144" s="50">
        <v>12.64</v>
      </c>
      <c r="I144" s="50">
        <v>60.11</v>
      </c>
      <c r="J144" s="50">
        <v>394.35</v>
      </c>
      <c r="K144" s="50">
        <v>3</v>
      </c>
      <c r="L144" s="50">
        <v>20.010000000000002</v>
      </c>
    </row>
    <row r="145" spans="1:12" ht="14.4" customHeight="1" x14ac:dyDescent="0.3">
      <c r="A145" s="23"/>
      <c r="B145" s="15"/>
      <c r="C145" s="11"/>
      <c r="D145" s="6"/>
      <c r="E145" s="41" t="s">
        <v>72</v>
      </c>
      <c r="F145" s="42">
        <v>100</v>
      </c>
      <c r="G145" s="42">
        <v>2.5</v>
      </c>
      <c r="H145" s="42">
        <v>1.2</v>
      </c>
      <c r="I145" s="42">
        <v>16</v>
      </c>
      <c r="J145" s="42">
        <v>85</v>
      </c>
      <c r="K145" s="43"/>
      <c r="L145" s="42">
        <v>26.1</v>
      </c>
    </row>
    <row r="146" spans="1:12" ht="14.4" customHeight="1" x14ac:dyDescent="0.3">
      <c r="A146" s="24"/>
      <c r="B146" s="17"/>
      <c r="C146" s="8"/>
      <c r="D146" s="18" t="s">
        <v>37</v>
      </c>
      <c r="E146" s="9"/>
      <c r="F146" s="19">
        <f>SUM(F139:F145)</f>
        <v>620</v>
      </c>
      <c r="G146" s="19">
        <f>SUM(G139:G145)</f>
        <v>27.159999999999997</v>
      </c>
      <c r="H146" s="19">
        <f>SUM(H139:H145)</f>
        <v>20.52</v>
      </c>
      <c r="I146" s="19">
        <f>SUM(I139:I145)</f>
        <v>134.18</v>
      </c>
      <c r="J146" s="19">
        <f>SUM(J139:J145)</f>
        <v>918.54</v>
      </c>
      <c r="K146" s="25"/>
      <c r="L146" s="19">
        <f>SUM(L139:L145)</f>
        <v>76.72</v>
      </c>
    </row>
    <row r="147" spans="1:12" ht="14.4" customHeight="1" x14ac:dyDescent="0.3">
      <c r="A147" s="26">
        <f>A139</f>
        <v>2</v>
      </c>
      <c r="B147" s="13">
        <f>B139</f>
        <v>3</v>
      </c>
      <c r="C147" s="10" t="s">
        <v>38</v>
      </c>
      <c r="D147" s="7" t="s">
        <v>35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customHeight="1" x14ac:dyDescent="0.3">
      <c r="A148" s="23"/>
      <c r="B148" s="15"/>
      <c r="C148" s="11"/>
      <c r="D148" s="7" t="s">
        <v>39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customHeight="1" x14ac:dyDescent="0.3">
      <c r="A149" s="23"/>
      <c r="B149" s="15"/>
      <c r="C149" s="11"/>
      <c r="D149" s="7" t="s">
        <v>40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customHeight="1" x14ac:dyDescent="0.3">
      <c r="A150" s="23"/>
      <c r="B150" s="15"/>
      <c r="C150" s="11"/>
      <c r="D150" s="7" t="s">
        <v>41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customHeight="1" x14ac:dyDescent="0.3">
      <c r="A151" s="23"/>
      <c r="B151" s="15"/>
      <c r="C151" s="11"/>
      <c r="D151" s="7" t="s">
        <v>42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customHeight="1" x14ac:dyDescent="0.3">
      <c r="A152" s="23"/>
      <c r="B152" s="15"/>
      <c r="C152" s="11"/>
      <c r="D152" s="7" t="s">
        <v>43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customHeight="1" x14ac:dyDescent="0.3">
      <c r="A153" s="23"/>
      <c r="B153" s="15"/>
      <c r="C153" s="11"/>
      <c r="D153" s="7" t="s">
        <v>44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customHeight="1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customHeight="1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customHeight="1" x14ac:dyDescent="0.3">
      <c r="A156" s="24"/>
      <c r="B156" s="17"/>
      <c r="C156" s="8"/>
      <c r="D156" s="18" t="s">
        <v>37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customHeight="1" thickBot="1" x14ac:dyDescent="0.35">
      <c r="A157" s="29">
        <f>A139</f>
        <v>2</v>
      </c>
      <c r="B157" s="30">
        <f>B139</f>
        <v>3</v>
      </c>
      <c r="C157" s="69" t="s">
        <v>45</v>
      </c>
      <c r="D157" s="70"/>
      <c r="E157" s="31"/>
      <c r="F157" s="32">
        <f>F146+F156</f>
        <v>620</v>
      </c>
      <c r="G157" s="32">
        <f>G146+G156</f>
        <v>27.159999999999997</v>
      </c>
      <c r="H157" s="32">
        <f>H146+H156</f>
        <v>20.52</v>
      </c>
      <c r="I157" s="32">
        <f>I146+I156</f>
        <v>134.18</v>
      </c>
      <c r="J157" s="32">
        <f>J146+J156</f>
        <v>918.54</v>
      </c>
      <c r="K157" s="32"/>
      <c r="L157" s="32">
        <f>L146+L156</f>
        <v>76.72</v>
      </c>
    </row>
    <row r="158" spans="1:12" ht="14.4" customHeight="1" x14ac:dyDescent="0.3">
      <c r="A158" s="20">
        <v>2</v>
      </c>
      <c r="B158" s="21">
        <v>4</v>
      </c>
      <c r="C158" s="22" t="s">
        <v>25</v>
      </c>
      <c r="D158" s="5" t="s">
        <v>26</v>
      </c>
      <c r="E158" s="49" t="s">
        <v>73</v>
      </c>
      <c r="F158" s="39">
        <v>250</v>
      </c>
      <c r="G158" s="39">
        <v>23.13</v>
      </c>
      <c r="H158" s="39">
        <v>11.5</v>
      </c>
      <c r="I158" s="39">
        <v>34.880000000000003</v>
      </c>
      <c r="J158" s="39">
        <v>303.75</v>
      </c>
      <c r="K158" s="40">
        <v>631</v>
      </c>
      <c r="L158" s="39">
        <v>33.18</v>
      </c>
    </row>
    <row r="159" spans="1:12" ht="14.4" customHeight="1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customHeight="1" x14ac:dyDescent="0.3">
      <c r="A160" s="23"/>
      <c r="B160" s="15"/>
      <c r="C160" s="11"/>
      <c r="D160" s="7" t="s">
        <v>29</v>
      </c>
      <c r="E160" s="53" t="s">
        <v>74</v>
      </c>
      <c r="F160" s="50">
        <v>200</v>
      </c>
      <c r="G160" s="50">
        <v>0.14000000000000001</v>
      </c>
      <c r="H160" s="50"/>
      <c r="I160" s="50">
        <v>30.6</v>
      </c>
      <c r="J160" s="50">
        <v>118</v>
      </c>
      <c r="K160" s="43">
        <v>648</v>
      </c>
      <c r="L160" s="50">
        <v>5.18</v>
      </c>
    </row>
    <row r="161" spans="1:12" ht="14.4" customHeight="1" x14ac:dyDescent="0.3">
      <c r="A161" s="23"/>
      <c r="B161" s="15"/>
      <c r="C161" s="11"/>
      <c r="D161" s="7" t="s">
        <v>32</v>
      </c>
      <c r="E161" s="53" t="s">
        <v>32</v>
      </c>
      <c r="F161" s="50">
        <v>50</v>
      </c>
      <c r="G161" s="50">
        <v>4.4000000000000004</v>
      </c>
      <c r="H161" s="50">
        <v>0.85</v>
      </c>
      <c r="I161" s="50">
        <v>14.7</v>
      </c>
      <c r="J161" s="50">
        <v>114.5</v>
      </c>
      <c r="K161" s="43">
        <v>122</v>
      </c>
      <c r="L161" s="50">
        <v>2.64</v>
      </c>
    </row>
    <row r="162" spans="1:12" ht="14.4" customHeight="1" x14ac:dyDescent="0.3">
      <c r="A162" s="23"/>
      <c r="B162" s="15"/>
      <c r="C162" s="11"/>
      <c r="D162" s="7" t="s">
        <v>33</v>
      </c>
      <c r="E162" s="53" t="s">
        <v>59</v>
      </c>
      <c r="F162" s="42">
        <v>60</v>
      </c>
      <c r="G162" s="42">
        <v>0.6</v>
      </c>
      <c r="H162" s="42">
        <v>3.1</v>
      </c>
      <c r="I162" s="42">
        <v>29</v>
      </c>
      <c r="J162" s="42">
        <v>96</v>
      </c>
      <c r="K162" s="43">
        <v>120</v>
      </c>
      <c r="L162" s="42">
        <v>8.75</v>
      </c>
    </row>
    <row r="163" spans="1:12" ht="14.4" customHeight="1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customHeight="1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customHeight="1" x14ac:dyDescent="0.3">
      <c r="A165" s="24"/>
      <c r="B165" s="17"/>
      <c r="C165" s="8"/>
      <c r="D165" s="18" t="s">
        <v>37</v>
      </c>
      <c r="E165" s="9"/>
      <c r="F165" s="19">
        <f>SUM(F158:F164)</f>
        <v>560</v>
      </c>
      <c r="G165" s="19">
        <f>SUM(G158:G164)</f>
        <v>28.270000000000003</v>
      </c>
      <c r="H165" s="19">
        <f>SUM(H158:H164)</f>
        <v>15.45</v>
      </c>
      <c r="I165" s="19">
        <f>SUM(I158:I164)</f>
        <v>109.18</v>
      </c>
      <c r="J165" s="19">
        <f>SUM(J158:J164)</f>
        <v>632.25</v>
      </c>
      <c r="K165" s="25"/>
      <c r="L165" s="19">
        <f>SUM(L158:L164)</f>
        <v>49.75</v>
      </c>
    </row>
    <row r="166" spans="1:12" ht="14.4" customHeight="1" x14ac:dyDescent="0.3">
      <c r="A166" s="26">
        <f>A158</f>
        <v>2</v>
      </c>
      <c r="B166" s="13">
        <f>B158</f>
        <v>4</v>
      </c>
      <c r="C166" s="10" t="s">
        <v>38</v>
      </c>
      <c r="D166" s="7" t="s">
        <v>35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customHeight="1" x14ac:dyDescent="0.3">
      <c r="A167" s="23"/>
      <c r="B167" s="15"/>
      <c r="C167" s="11"/>
      <c r="D167" s="7" t="s">
        <v>39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customHeight="1" x14ac:dyDescent="0.3">
      <c r="A168" s="23"/>
      <c r="B168" s="15"/>
      <c r="C168" s="11"/>
      <c r="D168" s="7" t="s">
        <v>40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customHeight="1" x14ac:dyDescent="0.3">
      <c r="A169" s="23"/>
      <c r="B169" s="15"/>
      <c r="C169" s="11"/>
      <c r="D169" s="7" t="s">
        <v>41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customHeight="1" x14ac:dyDescent="0.3">
      <c r="A170" s="23"/>
      <c r="B170" s="15"/>
      <c r="C170" s="11"/>
      <c r="D170" s="7" t="s">
        <v>42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customHeight="1" x14ac:dyDescent="0.3">
      <c r="A171" s="23"/>
      <c r="B171" s="15"/>
      <c r="C171" s="11"/>
      <c r="D171" s="7" t="s">
        <v>43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customHeight="1" x14ac:dyDescent="0.3">
      <c r="A172" s="23"/>
      <c r="B172" s="15"/>
      <c r="C172" s="11"/>
      <c r="D172" s="7" t="s">
        <v>44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customHeight="1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customHeight="1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customHeight="1" x14ac:dyDescent="0.3">
      <c r="A175" s="24"/>
      <c r="B175" s="17"/>
      <c r="C175" s="8"/>
      <c r="D175" s="18" t="s">
        <v>37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customHeight="1" thickBot="1" x14ac:dyDescent="0.35">
      <c r="A176" s="29">
        <f>A158</f>
        <v>2</v>
      </c>
      <c r="B176" s="30">
        <f>B158</f>
        <v>4</v>
      </c>
      <c r="C176" s="69" t="s">
        <v>45</v>
      </c>
      <c r="D176" s="70"/>
      <c r="E176" s="31"/>
      <c r="F176" s="32">
        <f>F165+F175</f>
        <v>560</v>
      </c>
      <c r="G176" s="32">
        <f>G165+G175</f>
        <v>28.270000000000003</v>
      </c>
      <c r="H176" s="32">
        <f>H165+H175</f>
        <v>15.45</v>
      </c>
      <c r="I176" s="32">
        <f>I165+I175</f>
        <v>109.18</v>
      </c>
      <c r="J176" s="32">
        <f>J165+J175</f>
        <v>632.25</v>
      </c>
      <c r="K176" s="32"/>
      <c r="L176" s="32">
        <f>L165+L175</f>
        <v>49.75</v>
      </c>
    </row>
    <row r="177" spans="1:12" ht="15" customHeight="1" thickBot="1" x14ac:dyDescent="0.35">
      <c r="A177" s="20">
        <v>2</v>
      </c>
      <c r="B177" s="21">
        <v>5</v>
      </c>
      <c r="C177" s="22" t="s">
        <v>25</v>
      </c>
      <c r="D177" s="5" t="s">
        <v>26</v>
      </c>
      <c r="E177" s="49" t="s">
        <v>75</v>
      </c>
      <c r="F177" s="50">
        <v>200</v>
      </c>
      <c r="G177" s="50">
        <v>6.5</v>
      </c>
      <c r="H177" s="50">
        <v>3.55</v>
      </c>
      <c r="I177" s="50">
        <v>12.19</v>
      </c>
      <c r="J177" s="50">
        <v>119</v>
      </c>
      <c r="K177" s="50">
        <v>84</v>
      </c>
      <c r="L177" s="64">
        <v>13.01</v>
      </c>
    </row>
    <row r="178" spans="1:12" ht="14.4" customHeight="1" x14ac:dyDescent="0.3">
      <c r="A178" s="23"/>
      <c r="B178" s="15"/>
      <c r="C178" s="11"/>
      <c r="D178" s="60"/>
      <c r="E178" s="53" t="s">
        <v>36</v>
      </c>
      <c r="F178" s="50">
        <v>15</v>
      </c>
      <c r="G178" s="50">
        <v>3.2</v>
      </c>
      <c r="H178" s="50">
        <v>7.57</v>
      </c>
      <c r="I178" s="50">
        <v>19.57</v>
      </c>
      <c r="J178" s="50">
        <v>163.30000000000001</v>
      </c>
      <c r="K178" s="54">
        <v>97</v>
      </c>
      <c r="L178" s="42">
        <v>11.11</v>
      </c>
    </row>
    <row r="179" spans="1:12" ht="14.4" customHeight="1" x14ac:dyDescent="0.3">
      <c r="A179" s="23"/>
      <c r="B179" s="15"/>
      <c r="C179" s="11"/>
      <c r="D179" s="7" t="s">
        <v>29</v>
      </c>
      <c r="E179" s="53" t="s">
        <v>62</v>
      </c>
      <c r="F179" s="50">
        <v>200</v>
      </c>
      <c r="G179" s="50">
        <v>2.4</v>
      </c>
      <c r="H179" s="50">
        <v>2.66</v>
      </c>
      <c r="I179" s="50">
        <v>20.54</v>
      </c>
      <c r="J179" s="50">
        <v>110.7</v>
      </c>
      <c r="K179" s="54">
        <v>379</v>
      </c>
      <c r="L179" s="55">
        <v>14</v>
      </c>
    </row>
    <row r="180" spans="1:12" ht="15" customHeight="1" thickBot="1" x14ac:dyDescent="0.35">
      <c r="A180" s="23"/>
      <c r="B180" s="15"/>
      <c r="C180" s="11"/>
      <c r="D180" s="7" t="s">
        <v>32</v>
      </c>
      <c r="E180" s="53" t="s">
        <v>32</v>
      </c>
      <c r="F180" s="50">
        <v>50</v>
      </c>
      <c r="G180" s="50">
        <v>4.4000000000000004</v>
      </c>
      <c r="H180" s="50">
        <v>0.85</v>
      </c>
      <c r="I180" s="50">
        <v>14.7</v>
      </c>
      <c r="J180" s="50">
        <v>114.5</v>
      </c>
      <c r="K180" s="43">
        <v>122</v>
      </c>
      <c r="L180" s="50">
        <v>2.64</v>
      </c>
    </row>
    <row r="181" spans="1:12" ht="14.4" customHeight="1" x14ac:dyDescent="0.3">
      <c r="A181" s="23"/>
      <c r="B181" s="15"/>
      <c r="C181" s="11"/>
      <c r="D181" s="7" t="s">
        <v>33</v>
      </c>
      <c r="E181" s="49" t="s">
        <v>76</v>
      </c>
      <c r="F181" s="68">
        <v>200</v>
      </c>
      <c r="G181" s="50"/>
      <c r="H181" s="50"/>
      <c r="I181" s="50">
        <v>20</v>
      </c>
      <c r="J181" s="50">
        <v>80</v>
      </c>
      <c r="K181" s="59"/>
      <c r="L181" s="50">
        <v>21.25</v>
      </c>
    </row>
    <row r="182" spans="1:12" ht="14.4" customHeight="1" x14ac:dyDescent="0.3">
      <c r="A182" s="23"/>
      <c r="B182" s="15"/>
      <c r="C182" s="11"/>
      <c r="D182" s="6"/>
      <c r="E182" s="41" t="s">
        <v>77</v>
      </c>
      <c r="F182" s="42">
        <v>80</v>
      </c>
      <c r="G182" s="42">
        <v>5.6</v>
      </c>
      <c r="H182" s="42">
        <v>4.9000000000000004</v>
      </c>
      <c r="I182" s="42">
        <v>36</v>
      </c>
      <c r="J182" s="42">
        <v>136</v>
      </c>
      <c r="K182" s="43">
        <v>426</v>
      </c>
      <c r="L182" s="42">
        <v>20.14</v>
      </c>
    </row>
    <row r="183" spans="1:12" ht="14.4" customHeight="1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37</v>
      </c>
      <c r="E184" s="9"/>
      <c r="F184" s="19">
        <f>SUM(F177:F183)</f>
        <v>745</v>
      </c>
      <c r="G184" s="19">
        <f>SUM(G177:G183)</f>
        <v>22.1</v>
      </c>
      <c r="H184" s="19">
        <f>SUM(H177:H183)</f>
        <v>19.53</v>
      </c>
      <c r="I184" s="19">
        <f>SUM(I177:I183)</f>
        <v>123</v>
      </c>
      <c r="J184" s="19">
        <f>SUM(J177:J183)</f>
        <v>723.5</v>
      </c>
      <c r="K184" s="25"/>
      <c r="L184" s="19">
        <f>SUM(L177:L183)</f>
        <v>82.15</v>
      </c>
    </row>
    <row r="185" spans="1:12" ht="14.4" customHeight="1" x14ac:dyDescent="0.3">
      <c r="A185" s="26">
        <f>A177</f>
        <v>2</v>
      </c>
      <c r="B185" s="13">
        <f>B177</f>
        <v>5</v>
      </c>
      <c r="C185" s="10" t="s">
        <v>38</v>
      </c>
      <c r="D185" s="7" t="s">
        <v>35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customHeight="1" x14ac:dyDescent="0.3">
      <c r="A186" s="23"/>
      <c r="B186" s="15"/>
      <c r="C186" s="11"/>
      <c r="D186" s="7" t="s">
        <v>39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customHeight="1" x14ac:dyDescent="0.3">
      <c r="A187" s="23"/>
      <c r="B187" s="15"/>
      <c r="C187" s="11"/>
      <c r="D187" s="7" t="s">
        <v>40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customHeight="1" x14ac:dyDescent="0.3">
      <c r="A188" s="23"/>
      <c r="B188" s="15"/>
      <c r="C188" s="11"/>
      <c r="D188" s="7" t="s">
        <v>41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customHeight="1" x14ac:dyDescent="0.3">
      <c r="A189" s="23"/>
      <c r="B189" s="15"/>
      <c r="C189" s="11"/>
      <c r="D189" s="7" t="s">
        <v>42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customHeight="1" x14ac:dyDescent="0.3">
      <c r="A190" s="23"/>
      <c r="B190" s="15"/>
      <c r="C190" s="11"/>
      <c r="D190" s="7" t="s">
        <v>43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customHeight="1" x14ac:dyDescent="0.3">
      <c r="A191" s="23"/>
      <c r="B191" s="15"/>
      <c r="C191" s="11"/>
      <c r="D191" s="7" t="s">
        <v>44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customHeight="1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customHeight="1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customHeight="1" x14ac:dyDescent="0.3">
      <c r="A194" s="24"/>
      <c r="B194" s="17"/>
      <c r="C194" s="8"/>
      <c r="D194" s="18" t="s">
        <v>37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customHeight="1" thickBot="1" x14ac:dyDescent="0.35">
      <c r="A195" s="29">
        <f>A177</f>
        <v>2</v>
      </c>
      <c r="B195" s="30">
        <f>B177</f>
        <v>5</v>
      </c>
      <c r="C195" s="69" t="s">
        <v>45</v>
      </c>
      <c r="D195" s="70"/>
      <c r="E195" s="31"/>
      <c r="F195" s="32">
        <f>F184+F194</f>
        <v>745</v>
      </c>
      <c r="G195" s="32">
        <f>G184+G194</f>
        <v>22.1</v>
      </c>
      <c r="H195" s="32">
        <f>H184+H194</f>
        <v>19.53</v>
      </c>
      <c r="I195" s="32">
        <f>I184+I194</f>
        <v>123</v>
      </c>
      <c r="J195" s="32">
        <f>J184+J194</f>
        <v>723.5</v>
      </c>
      <c r="K195" s="32"/>
      <c r="L195" s="32">
        <f>L184+L194</f>
        <v>82.15</v>
      </c>
    </row>
    <row r="196" spans="1:12" ht="15" thickBot="1" x14ac:dyDescent="0.35">
      <c r="A196" s="27"/>
      <c r="B196" s="28"/>
      <c r="C196" s="71" t="s">
        <v>78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628.5</v>
      </c>
      <c r="G196" s="34">
        <f>(G24+G43+G62+G81+G100+G119+G138+G157+G176+G195)/(IF(G24=0,0,1)+IF(G43=0,0,1)+IF(G62=0,0,1)+IF(G81=0,0,1)+IF(G100=0,0,1)+IF(G119=0,0,1)+IF(G138=0,0,1)+IF(G157=0,0,1)+IF(G176=0,0,1)+IF(G195=0,0,1))</f>
        <v>28.469000000000001</v>
      </c>
      <c r="H196" s="34">
        <f>(H24+H43+H62+H81+H100+H119+H138+H157+H176+H195)/(IF(H24=0,0,1)+IF(H43=0,0,1)+IF(H62=0,0,1)+IF(H81=0,0,1)+IF(H100=0,0,1)+IF(H119=0,0,1)+IF(H138=0,0,1)+IF(H157=0,0,1)+IF(H176=0,0,1)+IF(H195=0,0,1))</f>
        <v>134.274</v>
      </c>
      <c r="I196" s="34">
        <f>(I24+I43+I62+I81+I100+I119+I138+I157+I176+I195)/(IF(I24=0,0,1)+IF(I43=0,0,1)+IF(I62=0,0,1)+IF(I81=0,0,1)+IF(I100=0,0,1)+IF(I119=0,0,1)+IF(I138=0,0,1)+IF(I157=0,0,1)+IF(I176=0,0,1)+IF(I195=0,0,1))</f>
        <v>119.33700000000002</v>
      </c>
      <c r="J196" s="34">
        <f>(J24+J43+J62+J81+J100+J119+J138+J157+J176+J195)/(IF(J24=0,0,1)+IF(J43=0,0,1)+IF(J62=0,0,1)+IF(J81=0,0,1)+IF(J100=0,0,1)+IF(J119=0,0,1)+IF(J138=0,0,1)+IF(J157=0,0,1)+IF(J176=0,0,1)+IF(J195=0,0,1))</f>
        <v>891.97700000000009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83.553000000000011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2022-05-16T17:23:56Z</dcterms:created>
  <dcterms:modified xsi:type="dcterms:W3CDTF">2025-01-17T02:30:09Z</dcterms:modified>
</cp:coreProperties>
</file>